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255" yWindow="-60" windowWidth="20730" windowHeight="11760"/>
  </bookViews>
  <sheets>
    <sheet name="КПК1011080" sheetId="1" r:id="rId1"/>
  </sheets>
  <definedNames>
    <definedName name="_xlnm.Print_Area" localSheetId="0">КПК1011080!$A$1:$BQ$168</definedName>
  </definedNames>
  <calcPr calcId="145621"/>
</workbook>
</file>

<file path=xl/calcChain.xml><?xml version="1.0" encoding="utf-8"?>
<calcChain xmlns="http://schemas.openxmlformats.org/spreadsheetml/2006/main">
  <c r="AQ147" i="1" l="1"/>
  <c r="AQ144" i="1"/>
  <c r="AQ141" i="1"/>
  <c r="AQ139" i="1"/>
  <c r="AQ138" i="1"/>
  <c r="AQ137" i="1"/>
  <c r="AQ136" i="1"/>
  <c r="AQ135" i="1"/>
  <c r="AI135" i="1"/>
  <c r="AA135" i="1"/>
  <c r="AI51" i="1"/>
  <c r="AY49" i="1"/>
  <c r="AY48" i="1"/>
  <c r="AY47" i="1"/>
  <c r="AY46" i="1"/>
  <c r="AY44" i="1" s="1"/>
  <c r="AI44" i="1"/>
  <c r="S44" i="1"/>
  <c r="AI39" i="1"/>
  <c r="BI129" i="1"/>
  <c r="BD129" i="1"/>
  <c r="AZ129" i="1"/>
  <c r="BN129" i="1" s="1"/>
  <c r="BN127" i="1"/>
  <c r="BI127" i="1"/>
  <c r="BD127" i="1"/>
  <c r="AZ127" i="1"/>
  <c r="BN126" i="1"/>
  <c r="BI126" i="1"/>
  <c r="BD126" i="1"/>
  <c r="AZ126" i="1"/>
  <c r="BN125" i="1"/>
  <c r="BI125" i="1"/>
  <c r="BD125" i="1"/>
  <c r="AZ125" i="1"/>
  <c r="BI124" i="1"/>
  <c r="BD124" i="1"/>
  <c r="AZ124" i="1"/>
  <c r="BN124" i="1" s="1"/>
  <c r="BN122" i="1"/>
  <c r="BI122" i="1"/>
  <c r="BD122" i="1"/>
  <c r="AZ122" i="1"/>
  <c r="BN121" i="1"/>
  <c r="BI121" i="1"/>
  <c r="BD121" i="1"/>
  <c r="AZ121" i="1"/>
  <c r="BN120" i="1"/>
  <c r="BI120" i="1"/>
  <c r="BD120" i="1"/>
  <c r="AZ120" i="1"/>
  <c r="BN119" i="1"/>
  <c r="BI119" i="1"/>
  <c r="BD119" i="1"/>
  <c r="AZ119" i="1"/>
  <c r="BI118" i="1"/>
  <c r="BD118" i="1"/>
  <c r="AZ118" i="1"/>
  <c r="BN118" i="1" s="1"/>
  <c r="BN116" i="1"/>
  <c r="BI116" i="1"/>
  <c r="BD116" i="1"/>
  <c r="AZ116" i="1"/>
  <c r="BN115" i="1"/>
  <c r="BI115" i="1"/>
  <c r="BD115" i="1"/>
  <c r="AZ115" i="1"/>
  <c r="BN114" i="1"/>
  <c r="BI114" i="1"/>
  <c r="BD114" i="1"/>
  <c r="AZ114" i="1"/>
  <c r="BN113" i="1"/>
  <c r="BI113" i="1"/>
  <c r="BD113" i="1"/>
  <c r="AZ113" i="1"/>
  <c r="BN112" i="1"/>
  <c r="BI112" i="1"/>
  <c r="BD112" i="1"/>
  <c r="AZ112" i="1"/>
  <c r="BN111" i="1"/>
  <c r="BI111" i="1"/>
  <c r="BD111" i="1"/>
  <c r="AZ111" i="1"/>
  <c r="BN110" i="1"/>
  <c r="BI110" i="1"/>
  <c r="BD110" i="1"/>
  <c r="AZ110" i="1"/>
  <c r="BI106" i="1"/>
  <c r="BD106" i="1"/>
  <c r="AZ106" i="1"/>
  <c r="AK106" i="1"/>
  <c r="BI105" i="1"/>
  <c r="BD105" i="1"/>
  <c r="AZ105" i="1"/>
  <c r="AK105" i="1"/>
  <c r="BH94" i="1"/>
  <c r="BC94" i="1"/>
  <c r="BH91" i="1"/>
  <c r="BC91" i="1"/>
  <c r="BH89" i="1"/>
  <c r="BC89" i="1"/>
  <c r="BH87" i="1"/>
  <c r="BC87" i="1"/>
  <c r="BH84" i="1"/>
  <c r="BC84" i="1"/>
  <c r="BH82" i="1"/>
  <c r="BC82" i="1"/>
  <c r="BH80" i="1"/>
  <c r="BC80" i="1"/>
  <c r="BH77" i="1"/>
  <c r="BC77" i="1"/>
  <c r="BH75" i="1"/>
  <c r="BC75" i="1"/>
  <c r="BH73" i="1"/>
  <c r="BC73" i="1"/>
  <c r="BH71" i="1"/>
  <c r="BC71" i="1"/>
  <c r="BH69" i="1"/>
  <c r="BC69" i="1"/>
  <c r="BH67" i="1"/>
  <c r="BC67" i="1"/>
  <c r="BH65" i="1"/>
  <c r="BC65" i="1"/>
  <c r="BI31" i="1"/>
  <c r="BD31" i="1"/>
  <c r="AZ31" i="1"/>
  <c r="AK31" i="1"/>
  <c r="BI30" i="1"/>
  <c r="BD30" i="1"/>
  <c r="AZ30" i="1"/>
  <c r="AK30" i="1"/>
  <c r="BN105" i="1" l="1"/>
  <c r="BN106" i="1"/>
  <c r="BN30" i="1"/>
  <c r="BN31" i="1"/>
</calcChain>
</file>

<file path=xl/sharedStrings.xml><?xml version="1.0" encoding="utf-8"?>
<sst xmlns="http://schemas.openxmlformats.org/spreadsheetml/2006/main" count="360" uniqueCount="176">
  <si>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</si>
  <si>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</si>
  <si>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</si>
  <si>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</si>
  <si>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</si>
  <si>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</si>
  <si>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</si>
  <si>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</si>
  <si>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</si>
  <si>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</si>
  <si>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</si>
  <si>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</si>
  <si>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</si>
  <si>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</si>
  <si>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</si>
  <si>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</si>
  <si>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</si>
  <si>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</si>
  <si>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</si>
  <si>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</si>
  <si>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</si>
  <si>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</si>
  <si>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</si>
  <si>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</si>
  <si>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</si>
  <si>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</si>
  <si>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</si>
  <si>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</si>
  <si>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</si>
  <si>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</si>
  <si>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</si>
  <si>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</si>
  <si>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</si>
  <si>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</si>
  <si>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</si>
  <si>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</si>
  <si>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</si>
  <si>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</si>
  <si>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</si>
  <si>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</si>
  <si>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</si>
  <si>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</si>
  <si>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</si>
  <si>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</si>
  <si>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</si>
  <si>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</si>
  <si>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</si>
  <si>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</si>
  <si>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</si>
  <si>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</si>
  <si>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</si>
  <si>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</si>
  <si>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</si>
  <si>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</si>
  <si>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</si>
  <si>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</si>
  <si>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</si>
  <si>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</si>
  <si>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</si>
  <si>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</si>
  <si>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</si>
  <si>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</si>
  <si>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</si>
  <si>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</si>
  <si>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</si>
  <si>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</si>
  <si>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</si>
  <si>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</si>
  <si>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</si>
  <si>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</si>
  <si>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</si>
  <si>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</si>
  <si>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</si>
  <si>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</si>
  <si>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</si>
  <si>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</si>
  <si>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</si>
  <si>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</si>
  <si>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</si>
  <si>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</si>
  <si>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</si>
  <si>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</si>
  <si>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</si>
  <si>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</si>
  <si>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</si>
  <si>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</si>
  <si>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</si>
  <si>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</si>
  <si>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</si>
  <si>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</si>
  <si>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</si>
  <si>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</si>
  <si>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</si>
  <si>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</si>
  <si>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</si>
  <si>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</si>
  <si>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</si>
  <si>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</si>
  <si>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</si>
  <si>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</si>
  <si>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</si>
  <si>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</si>
  <si>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</si>
  <si>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</si>
  <si>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</si>
  <si>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</si>
  <si>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</si>
  <si>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</si>
  <si>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надання початкової музичної, хореографічної освіти,з  образотворчого мистецтва та художнього промислу</t>
  </si>
  <si>
    <t>C32:BQ32</t>
  </si>
  <si>
    <t>Пояснення щодо причин розбіжностей між фактичними та затвердженими результативними показниками: відхилення обсягів касових видатків від обсягів, затверджених у паспорті бюджетної програми по загальному фонду пояснюється залишком планових призначень на кінець звітного періоду (за рахунок  економії коштів на заробітну плату,  на комунальні послуги, підвищення кваліфікації, інші поточні видатки), по спеціальному фонду - було затверджено залишок коштів минулих періодів для придбання матеріалів для проведення ремонту укриття та приміщень школи. Виконуючи умови Постанови № 590  від 09.06.2021 р. "Про затвердження Порядку виконання повноважень Державною казначейською службою в особливому режимі в умовах воєнного стану" кошти були використані раціонально та економно.</t>
  </si>
  <si>
    <t>C63:BQ63</t>
  </si>
  <si>
    <t>затрат</t>
  </si>
  <si>
    <t>кількість відділень (фортепіано, народні інструменти тощо)</t>
  </si>
  <si>
    <t>C66:BQ66</t>
  </si>
  <si>
    <t>Пояснення щодо причин розбіжностей між фактичними та затвердженими результативними показниками: відхилень нема</t>
  </si>
  <si>
    <t>кількість класів</t>
  </si>
  <si>
    <t>C68:BQ68</t>
  </si>
  <si>
    <t>Усього середньорічне число ставок/ штатних одиниць</t>
  </si>
  <si>
    <t>C70:BQ70</t>
  </si>
  <si>
    <t>середнє число окладів педагогічного персоналу</t>
  </si>
  <si>
    <t>C72:BQ72</t>
  </si>
  <si>
    <t>середнє число обслуговуючого та технічного  персоналу</t>
  </si>
  <si>
    <t>C74:BQ74</t>
  </si>
  <si>
    <t>чоловіки</t>
  </si>
  <si>
    <t>C76:BQ76</t>
  </si>
  <si>
    <t>жінки</t>
  </si>
  <si>
    <t>C78:BQ78</t>
  </si>
  <si>
    <t>продукту</t>
  </si>
  <si>
    <t>середня  кількість учнів (хлопців/дівчат), які отримують  освіту у мистецькій школі</t>
  </si>
  <si>
    <t>C81:BQ81</t>
  </si>
  <si>
    <t>хлопців</t>
  </si>
  <si>
    <t>C83:BQ83</t>
  </si>
  <si>
    <t>дівчат</t>
  </si>
  <si>
    <t>C85:BQ85</t>
  </si>
  <si>
    <t>ефективності</t>
  </si>
  <si>
    <t>витрати на навчання одного учня, який отримує освіту у мистецьквй школі</t>
  </si>
  <si>
    <t>C88:BQ88</t>
  </si>
  <si>
    <t>Пояснення щодо причин розбіжностей між фактичними та затвердженими результативними показниками: середні витрати на утримання 1 го учня  менше від планових за рахунок економії коштів на заробітну плату,   енергоносії та інші витрати.</t>
  </si>
  <si>
    <t>C90:BQ90</t>
  </si>
  <si>
    <t>Пояснення щодо причин розбіжностей між фактичними та затвердженими результативними показниками: середні витрати на утримання 1 го учня  менше від планових за рахунок економії коштів на енергоносії та інші витрати.</t>
  </si>
  <si>
    <t>C92:BQ92</t>
  </si>
  <si>
    <t>якості</t>
  </si>
  <si>
    <t>кількість учнів, які завершили навчання за освітніми програмами початкової мистецької освіти у період, що передує поточному</t>
  </si>
  <si>
    <t>C108:BQ108</t>
  </si>
  <si>
    <t>середня  кількість учнів (хлопців/дівчат), які отримують  освіту у мистецькій школі (хлопчики)</t>
  </si>
  <si>
    <t>середня  кількість учнів (хлопців/дівчат), які отримують  освіту у мистецькій школі (дівчата)</t>
  </si>
  <si>
    <t>кількість учнів на одну педагогічну ставку</t>
  </si>
  <si>
    <t>Духовне та естетичне виховання дітей та молоді з урахуванням статі, вікових особливостей та вбодобань</t>
  </si>
  <si>
    <t>1000000</t>
  </si>
  <si>
    <t>Відділ культури і туризму Новгород-Сіверської міської ради Чернігівської області</t>
  </si>
  <si>
    <t>начальник відділу</t>
  </si>
  <si>
    <t>головний бухгалтер</t>
  </si>
  <si>
    <t>Юрій ВОРОБЕЙ</t>
  </si>
  <si>
    <t>Антоніна ШИК</t>
  </si>
  <si>
    <t>39561395</t>
  </si>
  <si>
    <t>2553900000</t>
  </si>
  <si>
    <t xml:space="preserve">  (тис.грн)</t>
  </si>
  <si>
    <t>за 2024  рік</t>
  </si>
  <si>
    <t>1011080</t>
  </si>
  <si>
    <t>Надання спеціалізованої освіти мистецькими школами</t>
  </si>
  <si>
    <t>1010000</t>
  </si>
  <si>
    <t>1080</t>
  </si>
  <si>
    <t>0960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</si>
  <si>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</si>
  <si>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</si>
  <si>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</si>
  <si>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</si>
  <si>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</si>
  <si>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</si>
  <si>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порушень не виявлено</t>
  </si>
  <si>
    <t>"Змістом фінансової дисципліни є чітке виконання фінансово-правових норм, фінансово-економічних програм і планів._x000D_
_x000D_
При виконанні бюджетної програми  дотримується  фінансові правовідносини, встановлені у нормативно-правових актах."</t>
  </si>
  <si>
    <t>Програма залишається актуальною для подальшої її реалізації.</t>
  </si>
  <si>
    <t>висока ефективність бюджетної програми, завдання програми спрямовані на досягнення мети і цілей.</t>
  </si>
  <si>
    <t>виконання бюджетної програми в повному обсязі забезпечує досягнення мети та цілей програми</t>
  </si>
  <si>
    <t>бюджетна програма і надалі повинна виконувати свої цілі і завдання</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</si>
</sst>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0">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xf numFmtId="0" fontId="2" fillId="0" borderId="10" xfId="0" applyFont="1" applyBorder="1" applyAlignment="1">
      <alignment horizontal="left" vertical="top" wrapText="1"/>
    </xf>
  </cellXfs>
  <cellStyles count="1">
    <cellStyle name="Обычный" xfId="0" builtinId="0"/>
  </cellStyles>
  <dxfs count="6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68"/>
  <sheetViews>
    <sheetView tabSelected="1" topLeftCell="A148" zoomScaleNormal="100" workbookViewId="0">
      <selection activeCell="A97" sqref="A97:BN97"/>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158</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149</v>
      </c>
      <c r="C13" s="60"/>
      <c r="D13" s="60"/>
      <c r="E13" s="60"/>
      <c r="F13" s="60"/>
      <c r="G13" s="60"/>
      <c r="H13" s="60"/>
      <c r="I13" s="60"/>
      <c r="J13" s="60"/>
      <c r="K13" s="60"/>
      <c r="L13" s="60"/>
      <c r="M13" s="14"/>
      <c r="N13" s="197" t="s">
        <v>150</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155</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161</v>
      </c>
      <c r="C16" s="60"/>
      <c r="D16" s="60"/>
      <c r="E16" s="60"/>
      <c r="F16" s="60"/>
      <c r="G16" s="60"/>
      <c r="H16" s="60"/>
      <c r="I16" s="60"/>
      <c r="J16" s="60"/>
      <c r="K16" s="60"/>
      <c r="L16" s="60"/>
      <c r="M16" s="14"/>
      <c r="N16" s="197" t="s">
        <v>150</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155</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6" t="s">
        <v>159</v>
      </c>
      <c r="C19" s="60"/>
      <c r="D19" s="60"/>
      <c r="E19" s="60"/>
      <c r="F19" s="60"/>
      <c r="G19" s="60"/>
      <c r="H19" s="60"/>
      <c r="I19" s="60"/>
      <c r="J19" s="60"/>
      <c r="K19" s="60"/>
      <c r="L19" s="60"/>
      <c r="M19"/>
      <c r="N19" s="196" t="s">
        <v>162</v>
      </c>
      <c r="O19" s="60"/>
      <c r="P19" s="60"/>
      <c r="Q19" s="60"/>
      <c r="R19" s="60"/>
      <c r="S19" s="60"/>
      <c r="T19" s="60"/>
      <c r="U19" s="60"/>
      <c r="V19" s="60"/>
      <c r="W19" s="60"/>
      <c r="X19" s="60"/>
      <c r="Y19" s="60"/>
      <c r="Z19" s="19"/>
      <c r="AA19" s="196" t="s">
        <v>163</v>
      </c>
      <c r="AB19" s="60"/>
      <c r="AC19" s="60"/>
      <c r="AD19" s="60"/>
      <c r="AE19" s="60"/>
      <c r="AF19" s="60"/>
      <c r="AG19" s="60"/>
      <c r="AH19" s="60"/>
      <c r="AI19" s="60"/>
      <c r="AJ19" s="19"/>
      <c r="AK19" s="206" t="s">
        <v>160</v>
      </c>
      <c r="AL19" s="195"/>
      <c r="AM19" s="195"/>
      <c r="AN19" s="195"/>
      <c r="AO19" s="195"/>
      <c r="AP19" s="195"/>
      <c r="AQ19" s="195"/>
      <c r="AR19" s="195"/>
      <c r="AS19" s="195"/>
      <c r="AT19" s="195"/>
      <c r="AU19" s="195"/>
      <c r="AV19" s="195"/>
      <c r="AW19" s="195"/>
      <c r="AX19" s="195"/>
      <c r="AY19" s="195"/>
      <c r="AZ19" s="195"/>
      <c r="BA19" s="195"/>
      <c r="BB19" s="195"/>
      <c r="BC19" s="195"/>
      <c r="BD19" s="19"/>
      <c r="BE19" s="196" t="s">
        <v>156</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194" t="s">
        <v>148</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157</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3577.1</v>
      </c>
      <c r="AB30" s="44"/>
      <c r="AC30" s="44"/>
      <c r="AD30" s="44"/>
      <c r="AE30" s="44"/>
      <c r="AF30" s="44">
        <v>48.5</v>
      </c>
      <c r="AG30" s="44"/>
      <c r="AH30" s="44"/>
      <c r="AI30" s="44"/>
      <c r="AJ30" s="44"/>
      <c r="AK30" s="44">
        <f>AA30+AF30</f>
        <v>3625.6</v>
      </c>
      <c r="AL30" s="44"/>
      <c r="AM30" s="44"/>
      <c r="AN30" s="44"/>
      <c r="AO30" s="44"/>
      <c r="AP30" s="44">
        <v>3539.8450000000003</v>
      </c>
      <c r="AQ30" s="44"/>
      <c r="AR30" s="44"/>
      <c r="AS30" s="44"/>
      <c r="AT30" s="44"/>
      <c r="AU30" s="44">
        <v>66.036000000000001</v>
      </c>
      <c r="AV30" s="44"/>
      <c r="AW30" s="44"/>
      <c r="AX30" s="44"/>
      <c r="AY30" s="44"/>
      <c r="AZ30" s="44">
        <f>AP30+AU30</f>
        <v>3605.8810000000003</v>
      </c>
      <c r="BA30" s="44"/>
      <c r="BB30" s="44"/>
      <c r="BC30" s="44"/>
      <c r="BD30" s="44">
        <f>AP30-AA30</f>
        <v>-37.254999999999654</v>
      </c>
      <c r="BE30" s="44"/>
      <c r="BF30" s="44"/>
      <c r="BG30" s="44"/>
      <c r="BH30" s="44"/>
      <c r="BI30" s="44">
        <f>AU30-AF30</f>
        <v>17.536000000000001</v>
      </c>
      <c r="BJ30" s="44"/>
      <c r="BK30" s="44"/>
      <c r="BL30" s="44"/>
      <c r="BM30" s="44"/>
      <c r="BN30" s="44">
        <f>BD30+BI30</f>
        <v>-19.718999999999653</v>
      </c>
      <c r="BO30" s="44"/>
      <c r="BP30" s="44"/>
      <c r="BQ30" s="44"/>
      <c r="CA30" s="171" t="s">
        <v>90</v>
      </c>
    </row>
    <row r="31" spans="1:80" ht="25.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3577.1</v>
      </c>
      <c r="AB31" s="38"/>
      <c r="AC31" s="38"/>
      <c r="AD31" s="38"/>
      <c r="AE31" s="38"/>
      <c r="AF31" s="38">
        <v>48.5</v>
      </c>
      <c r="AG31" s="38"/>
      <c r="AH31" s="38"/>
      <c r="AI31" s="38"/>
      <c r="AJ31" s="38"/>
      <c r="AK31" s="38">
        <f>AA31+AF31</f>
        <v>3625.6</v>
      </c>
      <c r="AL31" s="38"/>
      <c r="AM31" s="38"/>
      <c r="AN31" s="38"/>
      <c r="AO31" s="38"/>
      <c r="AP31" s="38">
        <v>3539.8450000000003</v>
      </c>
      <c r="AQ31" s="38"/>
      <c r="AR31" s="38"/>
      <c r="AS31" s="38"/>
      <c r="AT31" s="38"/>
      <c r="AU31" s="38">
        <v>66.036000000000001</v>
      </c>
      <c r="AV31" s="38"/>
      <c r="AW31" s="38"/>
      <c r="AX31" s="38"/>
      <c r="AY31" s="38"/>
      <c r="AZ31" s="38">
        <f>AP31+AU31</f>
        <v>3605.8810000000003</v>
      </c>
      <c r="BA31" s="38"/>
      <c r="BB31" s="38"/>
      <c r="BC31" s="38"/>
      <c r="BD31" s="38">
        <f>AP31-AA31</f>
        <v>-37.254999999999654</v>
      </c>
      <c r="BE31" s="38"/>
      <c r="BF31" s="38"/>
      <c r="BG31" s="38"/>
      <c r="BH31" s="38"/>
      <c r="BI31" s="38">
        <f>AU31-AF31</f>
        <v>17.536000000000001</v>
      </c>
      <c r="BJ31" s="38"/>
      <c r="BK31" s="38"/>
      <c r="BL31" s="38"/>
      <c r="BM31" s="38"/>
      <c r="BN31" s="38">
        <f>BD31+BI31</f>
        <v>-19.718999999999653</v>
      </c>
      <c r="BO31" s="38"/>
      <c r="BP31" s="38"/>
      <c r="BQ31" s="38"/>
    </row>
    <row r="32" spans="1:80" ht="51" customHeight="1" x14ac:dyDescent="0.2">
      <c r="A32" s="172"/>
      <c r="B32" s="43"/>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157</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162.33799999999999</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162.33799999999999</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0</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07" t="s">
        <v>164</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48.5</v>
      </c>
      <c r="T44" s="93"/>
      <c r="U44" s="93"/>
      <c r="V44" s="93"/>
      <c r="W44" s="93"/>
      <c r="X44" s="93"/>
      <c r="Y44" s="93"/>
      <c r="Z44" s="93"/>
      <c r="AA44" s="93"/>
      <c r="AB44" s="93"/>
      <c r="AC44" s="93"/>
      <c r="AD44" s="93"/>
      <c r="AE44" s="93"/>
      <c r="AF44" s="93"/>
      <c r="AG44" s="93"/>
      <c r="AH44" s="109"/>
      <c r="AI44" s="92">
        <f>AI46+AI47+AI48+AI49</f>
        <v>119.19</v>
      </c>
      <c r="AJ44" s="93"/>
      <c r="AK44" s="93"/>
      <c r="AL44" s="93"/>
      <c r="AM44" s="93"/>
      <c r="AN44" s="93"/>
      <c r="AO44" s="93"/>
      <c r="AP44" s="93"/>
      <c r="AQ44" s="93"/>
      <c r="AR44" s="93"/>
      <c r="AS44" s="93"/>
      <c r="AT44" s="93"/>
      <c r="AU44" s="93"/>
      <c r="AV44" s="93"/>
      <c r="AW44" s="93"/>
      <c r="AX44" s="109"/>
      <c r="AY44" s="92">
        <f>AY46+AY47+AY48+AY49</f>
        <v>70.69</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48.5</v>
      </c>
      <c r="T46" s="111"/>
      <c r="U46" s="111"/>
      <c r="V46" s="111"/>
      <c r="W46" s="111"/>
      <c r="X46" s="112"/>
      <c r="Y46" s="112"/>
      <c r="Z46" s="112"/>
      <c r="AA46" s="112"/>
      <c r="AB46" s="112"/>
      <c r="AC46" s="112"/>
      <c r="AD46" s="112"/>
      <c r="AE46" s="112"/>
      <c r="AF46" s="112"/>
      <c r="AG46" s="112"/>
      <c r="AH46" s="113"/>
      <c r="AI46" s="120">
        <v>109.495</v>
      </c>
      <c r="AJ46" s="121"/>
      <c r="AK46" s="121"/>
      <c r="AL46" s="121"/>
      <c r="AM46" s="121"/>
      <c r="AN46" s="121"/>
      <c r="AO46" s="121"/>
      <c r="AP46" s="121"/>
      <c r="AQ46" s="121"/>
      <c r="AR46" s="121"/>
      <c r="AS46" s="121"/>
      <c r="AT46" s="121"/>
      <c r="AU46" s="121"/>
      <c r="AV46" s="121"/>
      <c r="AW46" s="121"/>
      <c r="AX46" s="124"/>
      <c r="AY46" s="127">
        <f>AI46-S46</f>
        <v>60.995000000000005</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9.6950000000000003</v>
      </c>
      <c r="AJ49" s="121"/>
      <c r="AK49" s="121"/>
      <c r="AL49" s="121"/>
      <c r="AM49" s="121"/>
      <c r="AN49" s="122"/>
      <c r="AO49" s="122"/>
      <c r="AP49" s="122"/>
      <c r="AQ49" s="122"/>
      <c r="AR49" s="122"/>
      <c r="AS49" s="122"/>
      <c r="AT49" s="122"/>
      <c r="AU49" s="122"/>
      <c r="AV49" s="122"/>
      <c r="AW49" s="122"/>
      <c r="AX49" s="123"/>
      <c r="AY49" s="127">
        <f>AI49-S49</f>
        <v>9.6950000000000003</v>
      </c>
      <c r="AZ49" s="128"/>
      <c r="BA49" s="128"/>
      <c r="BB49" s="128"/>
      <c r="BC49" s="128"/>
      <c r="BD49" s="112"/>
      <c r="BE49" s="112"/>
      <c r="BF49" s="112"/>
      <c r="BG49" s="112"/>
      <c r="BH49" s="112"/>
      <c r="BI49" s="112"/>
      <c r="BJ49" s="112"/>
      <c r="BK49" s="112"/>
      <c r="BL49" s="112"/>
      <c r="BM49" s="112"/>
      <c r="BN49" s="113"/>
      <c r="BO49" s="9"/>
      <c r="BP49" s="9"/>
      <c r="BQ49" s="9"/>
    </row>
    <row r="50" spans="1:80" ht="15.75" customHeight="1" x14ac:dyDescent="0.2">
      <c r="A50" s="207" t="s">
        <v>165</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215.49199999999999</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80"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80"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215.49199999999999</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0</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80" ht="15.75" customHeight="1" x14ac:dyDescent="0.2">
      <c r="A55" s="207" t="s">
        <v>166</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80" ht="8.25" customHeight="1" x14ac:dyDescent="0.2"/>
    <row r="59" spans="1:80" ht="4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80"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80"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80" s="186" customFormat="1" ht="12.75" customHeight="1" x14ac:dyDescent="0.2">
      <c r="A63" s="133"/>
      <c r="B63" s="133"/>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133"/>
      <c r="B64" s="133"/>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134"/>
      <c r="AX64" s="134"/>
      <c r="AY64" s="134"/>
      <c r="AZ64" s="134"/>
      <c r="BA64" s="134"/>
      <c r="BB64" s="134"/>
      <c r="BC64" s="134"/>
      <c r="BD64" s="134"/>
      <c r="BE64" s="134"/>
      <c r="BF64" s="134"/>
      <c r="BG64" s="134"/>
      <c r="BH64" s="134"/>
      <c r="BI64" s="134"/>
      <c r="BJ64" s="134"/>
      <c r="BK64" s="134"/>
      <c r="BL64" s="134"/>
      <c r="BM64" s="134"/>
      <c r="BN64" s="134"/>
      <c r="BO64" s="134"/>
      <c r="BP64" s="134"/>
      <c r="BQ64" s="134"/>
      <c r="BR64" s="184"/>
      <c r="BS64" s="184"/>
      <c r="BT64" s="184"/>
      <c r="BU64" s="184"/>
      <c r="BV64" s="184"/>
      <c r="BW64" s="184"/>
      <c r="BX64" s="184"/>
      <c r="BY64" s="184"/>
      <c r="BZ64" s="185"/>
    </row>
    <row r="65" spans="1:80" s="30" customFormat="1" ht="12.75" customHeight="1" x14ac:dyDescent="0.2">
      <c r="A65" s="43"/>
      <c r="B65" s="43"/>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53">
        <v>4</v>
      </c>
      <c r="Z65" s="53"/>
      <c r="AA65" s="53"/>
      <c r="AB65" s="53"/>
      <c r="AC65" s="53"/>
      <c r="AD65" s="53">
        <v>0</v>
      </c>
      <c r="AE65" s="53"/>
      <c r="AF65" s="53"/>
      <c r="AG65" s="53"/>
      <c r="AH65" s="53"/>
      <c r="AI65" s="53">
        <v>4</v>
      </c>
      <c r="AJ65" s="53"/>
      <c r="AK65" s="53"/>
      <c r="AL65" s="53"/>
      <c r="AM65" s="53"/>
      <c r="AN65" s="53">
        <v>4</v>
      </c>
      <c r="AO65" s="53"/>
      <c r="AP65" s="53"/>
      <c r="AQ65" s="53"/>
      <c r="AR65" s="53"/>
      <c r="AS65" s="53">
        <v>0</v>
      </c>
      <c r="AT65" s="53"/>
      <c r="AU65" s="53"/>
      <c r="AV65" s="53"/>
      <c r="AW65" s="53"/>
      <c r="AX65" s="53">
        <v>4</v>
      </c>
      <c r="AY65" s="53"/>
      <c r="AZ65" s="53"/>
      <c r="BA65" s="53"/>
      <c r="BB65" s="53"/>
      <c r="BC65" s="53">
        <f>AN65-Y65</f>
        <v>0</v>
      </c>
      <c r="BD65" s="53"/>
      <c r="BE65" s="53"/>
      <c r="BF65" s="53"/>
      <c r="BG65" s="53"/>
      <c r="BH65" s="53">
        <f>AS65-AD65</f>
        <v>0</v>
      </c>
      <c r="BI65" s="53"/>
      <c r="BJ65" s="53"/>
      <c r="BK65" s="53"/>
      <c r="BL65" s="53"/>
      <c r="BM65" s="53">
        <v>0</v>
      </c>
      <c r="BN65" s="53"/>
      <c r="BO65" s="53"/>
      <c r="BP65" s="53"/>
      <c r="BQ65" s="53"/>
      <c r="BR65" s="31"/>
      <c r="BS65" s="31"/>
      <c r="BT65" s="31"/>
      <c r="BU65" s="31"/>
      <c r="BV65" s="31"/>
      <c r="BW65" s="31"/>
      <c r="BX65" s="31"/>
      <c r="BY65" s="31"/>
      <c r="BZ65" s="36"/>
    </row>
    <row r="66" spans="1:80" s="30" customFormat="1" ht="12.75" customHeight="1" x14ac:dyDescent="0.2">
      <c r="A66" s="43"/>
      <c r="B66" s="43"/>
      <c r="C66" s="178" t="s">
        <v>115</v>
      </c>
      <c r="D66" s="192"/>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3"/>
      <c r="BR66" s="31"/>
      <c r="BS66" s="31"/>
      <c r="BT66" s="31"/>
      <c r="BU66" s="31"/>
      <c r="BV66" s="31"/>
      <c r="BW66" s="31"/>
      <c r="BX66" s="31"/>
      <c r="BY66" s="31"/>
      <c r="BZ66" s="36"/>
      <c r="CB66" s="30" t="s">
        <v>114</v>
      </c>
    </row>
    <row r="67" spans="1:80" s="30" customFormat="1" ht="12.75" customHeight="1" x14ac:dyDescent="0.2">
      <c r="A67" s="43"/>
      <c r="B67" s="43"/>
      <c r="C67" s="178" t="s">
        <v>116</v>
      </c>
      <c r="D67" s="188"/>
      <c r="E67" s="188"/>
      <c r="F67" s="188"/>
      <c r="G67" s="188"/>
      <c r="H67" s="188"/>
      <c r="I67" s="188"/>
      <c r="J67" s="188"/>
      <c r="K67" s="188"/>
      <c r="L67" s="188"/>
      <c r="M67" s="188"/>
      <c r="N67" s="188"/>
      <c r="O67" s="188"/>
      <c r="P67" s="188"/>
      <c r="Q67" s="188"/>
      <c r="R67" s="188"/>
      <c r="S67" s="188"/>
      <c r="T67" s="188"/>
      <c r="U67" s="188"/>
      <c r="V67" s="188"/>
      <c r="W67" s="188"/>
      <c r="X67" s="189"/>
      <c r="Y67" s="53">
        <v>9</v>
      </c>
      <c r="Z67" s="53"/>
      <c r="AA67" s="53"/>
      <c r="AB67" s="53"/>
      <c r="AC67" s="53"/>
      <c r="AD67" s="53">
        <v>0</v>
      </c>
      <c r="AE67" s="53"/>
      <c r="AF67" s="53"/>
      <c r="AG67" s="53"/>
      <c r="AH67" s="53"/>
      <c r="AI67" s="53">
        <v>9</v>
      </c>
      <c r="AJ67" s="53"/>
      <c r="AK67" s="53"/>
      <c r="AL67" s="53"/>
      <c r="AM67" s="53"/>
      <c r="AN67" s="53">
        <v>9</v>
      </c>
      <c r="AO67" s="53"/>
      <c r="AP67" s="53"/>
      <c r="AQ67" s="53"/>
      <c r="AR67" s="53"/>
      <c r="AS67" s="53">
        <v>0</v>
      </c>
      <c r="AT67" s="53"/>
      <c r="AU67" s="53"/>
      <c r="AV67" s="53"/>
      <c r="AW67" s="53"/>
      <c r="AX67" s="53">
        <v>9</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80" s="30" customFormat="1" ht="12.75" customHeight="1" x14ac:dyDescent="0.2">
      <c r="A68" s="43"/>
      <c r="B68" s="43"/>
      <c r="C68" s="178" t="s">
        <v>115</v>
      </c>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3"/>
      <c r="BR68" s="31"/>
      <c r="BS68" s="31"/>
      <c r="BT68" s="31"/>
      <c r="BU68" s="31"/>
      <c r="BV68" s="31"/>
      <c r="BW68" s="31"/>
      <c r="BX68" s="31"/>
      <c r="BY68" s="31"/>
      <c r="BZ68" s="36"/>
      <c r="CB68" s="30" t="s">
        <v>117</v>
      </c>
    </row>
    <row r="69" spans="1:80" s="30" customFormat="1" ht="12.75" customHeight="1" x14ac:dyDescent="0.2">
      <c r="A69" s="43"/>
      <c r="B69" s="43"/>
      <c r="C69" s="178" t="s">
        <v>118</v>
      </c>
      <c r="D69" s="188"/>
      <c r="E69" s="188"/>
      <c r="F69" s="188"/>
      <c r="G69" s="188"/>
      <c r="H69" s="188"/>
      <c r="I69" s="188"/>
      <c r="J69" s="188"/>
      <c r="K69" s="188"/>
      <c r="L69" s="188"/>
      <c r="M69" s="188"/>
      <c r="N69" s="188"/>
      <c r="O69" s="188"/>
      <c r="P69" s="188"/>
      <c r="Q69" s="188"/>
      <c r="R69" s="188"/>
      <c r="S69" s="188"/>
      <c r="T69" s="188"/>
      <c r="U69" s="188"/>
      <c r="V69" s="188"/>
      <c r="W69" s="188"/>
      <c r="X69" s="189"/>
      <c r="Y69" s="53">
        <v>23.93</v>
      </c>
      <c r="Z69" s="53"/>
      <c r="AA69" s="53"/>
      <c r="AB69" s="53"/>
      <c r="AC69" s="53"/>
      <c r="AD69" s="53">
        <v>0</v>
      </c>
      <c r="AE69" s="53"/>
      <c r="AF69" s="53"/>
      <c r="AG69" s="53"/>
      <c r="AH69" s="53"/>
      <c r="AI69" s="53">
        <v>23.93</v>
      </c>
      <c r="AJ69" s="53"/>
      <c r="AK69" s="53"/>
      <c r="AL69" s="53"/>
      <c r="AM69" s="53"/>
      <c r="AN69" s="53">
        <v>23.93</v>
      </c>
      <c r="AO69" s="53"/>
      <c r="AP69" s="53"/>
      <c r="AQ69" s="53"/>
      <c r="AR69" s="53"/>
      <c r="AS69" s="53">
        <v>0</v>
      </c>
      <c r="AT69" s="53"/>
      <c r="AU69" s="53"/>
      <c r="AV69" s="53"/>
      <c r="AW69" s="53"/>
      <c r="AX69" s="53">
        <v>23.93</v>
      </c>
      <c r="AY69" s="53"/>
      <c r="AZ69" s="53"/>
      <c r="BA69" s="53"/>
      <c r="BB69" s="53"/>
      <c r="BC69" s="53">
        <f>AN69-Y69</f>
        <v>0</v>
      </c>
      <c r="BD69" s="53"/>
      <c r="BE69" s="53"/>
      <c r="BF69" s="53"/>
      <c r="BG69" s="53"/>
      <c r="BH69" s="53">
        <f>AS69-AD69</f>
        <v>0</v>
      </c>
      <c r="BI69" s="53"/>
      <c r="BJ69" s="53"/>
      <c r="BK69" s="53"/>
      <c r="BL69" s="53"/>
      <c r="BM69" s="53">
        <v>0</v>
      </c>
      <c r="BN69" s="53"/>
      <c r="BO69" s="53"/>
      <c r="BP69" s="53"/>
      <c r="BQ69" s="53"/>
      <c r="BR69" s="31"/>
      <c r="BS69" s="31"/>
      <c r="BT69" s="31"/>
      <c r="BU69" s="31"/>
      <c r="BV69" s="31"/>
      <c r="BW69" s="31"/>
      <c r="BX69" s="31"/>
      <c r="BY69" s="31"/>
      <c r="BZ69" s="36"/>
    </row>
    <row r="70" spans="1:80" s="30" customFormat="1" ht="12.75" customHeight="1" x14ac:dyDescent="0.2">
      <c r="A70" s="43"/>
      <c r="B70" s="43"/>
      <c r="C70" s="178" t="s">
        <v>115</v>
      </c>
      <c r="D70" s="192"/>
      <c r="E70" s="192"/>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3"/>
      <c r="BR70" s="31"/>
      <c r="BS70" s="31"/>
      <c r="BT70" s="31"/>
      <c r="BU70" s="31"/>
      <c r="BV70" s="31"/>
      <c r="BW70" s="31"/>
      <c r="BX70" s="31"/>
      <c r="BY70" s="31"/>
      <c r="BZ70" s="36"/>
      <c r="CB70" s="30" t="s">
        <v>119</v>
      </c>
    </row>
    <row r="71" spans="1:80" s="30" customFormat="1" ht="12.75" customHeight="1" x14ac:dyDescent="0.2">
      <c r="A71" s="43"/>
      <c r="B71" s="43"/>
      <c r="C71" s="178" t="s">
        <v>120</v>
      </c>
      <c r="D71" s="188"/>
      <c r="E71" s="188"/>
      <c r="F71" s="188"/>
      <c r="G71" s="188"/>
      <c r="H71" s="188"/>
      <c r="I71" s="188"/>
      <c r="J71" s="188"/>
      <c r="K71" s="188"/>
      <c r="L71" s="188"/>
      <c r="M71" s="188"/>
      <c r="N71" s="188"/>
      <c r="O71" s="188"/>
      <c r="P71" s="188"/>
      <c r="Q71" s="188"/>
      <c r="R71" s="188"/>
      <c r="S71" s="188"/>
      <c r="T71" s="188"/>
      <c r="U71" s="188"/>
      <c r="V71" s="188"/>
      <c r="W71" s="188"/>
      <c r="X71" s="189"/>
      <c r="Y71" s="53">
        <v>19.93</v>
      </c>
      <c r="Z71" s="53"/>
      <c r="AA71" s="53"/>
      <c r="AB71" s="53"/>
      <c r="AC71" s="53"/>
      <c r="AD71" s="53">
        <v>0</v>
      </c>
      <c r="AE71" s="53"/>
      <c r="AF71" s="53"/>
      <c r="AG71" s="53"/>
      <c r="AH71" s="53"/>
      <c r="AI71" s="53">
        <v>19.93</v>
      </c>
      <c r="AJ71" s="53"/>
      <c r="AK71" s="53"/>
      <c r="AL71" s="53"/>
      <c r="AM71" s="53"/>
      <c r="AN71" s="53">
        <v>19.93</v>
      </c>
      <c r="AO71" s="53"/>
      <c r="AP71" s="53"/>
      <c r="AQ71" s="53"/>
      <c r="AR71" s="53"/>
      <c r="AS71" s="53">
        <v>0</v>
      </c>
      <c r="AT71" s="53"/>
      <c r="AU71" s="53"/>
      <c r="AV71" s="53"/>
      <c r="AW71" s="53"/>
      <c r="AX71" s="53">
        <v>19.93</v>
      </c>
      <c r="AY71" s="53"/>
      <c r="AZ71" s="53"/>
      <c r="BA71" s="53"/>
      <c r="BB71" s="53"/>
      <c r="BC71" s="53">
        <f>AN71-Y71</f>
        <v>0</v>
      </c>
      <c r="BD71" s="53"/>
      <c r="BE71" s="53"/>
      <c r="BF71" s="53"/>
      <c r="BG71" s="53"/>
      <c r="BH71" s="53">
        <f>AS71-AD71</f>
        <v>0</v>
      </c>
      <c r="BI71" s="53"/>
      <c r="BJ71" s="53"/>
      <c r="BK71" s="53"/>
      <c r="BL71" s="53"/>
      <c r="BM71" s="53">
        <v>0</v>
      </c>
      <c r="BN71" s="53"/>
      <c r="BO71" s="53"/>
      <c r="BP71" s="53"/>
      <c r="BQ71" s="53"/>
      <c r="BR71" s="31"/>
      <c r="BS71" s="31"/>
      <c r="BT71" s="31"/>
      <c r="BU71" s="31"/>
      <c r="BV71" s="31"/>
      <c r="BW71" s="31"/>
      <c r="BX71" s="31"/>
      <c r="BY71" s="31"/>
      <c r="BZ71" s="36"/>
    </row>
    <row r="72" spans="1:80" s="30" customFormat="1" ht="12.75" customHeight="1" x14ac:dyDescent="0.2">
      <c r="A72" s="43"/>
      <c r="B72" s="43"/>
      <c r="C72" s="178" t="s">
        <v>115</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31"/>
      <c r="BS72" s="31"/>
      <c r="BT72" s="31"/>
      <c r="BU72" s="31"/>
      <c r="BV72" s="31"/>
      <c r="BW72" s="31"/>
      <c r="BX72" s="31"/>
      <c r="BY72" s="31"/>
      <c r="BZ72" s="36"/>
      <c r="CB72" s="30" t="s">
        <v>121</v>
      </c>
    </row>
    <row r="73" spans="1:80" s="30" customFormat="1" ht="12.75" customHeight="1" x14ac:dyDescent="0.2">
      <c r="A73" s="43"/>
      <c r="B73" s="43"/>
      <c r="C73" s="178" t="s">
        <v>122</v>
      </c>
      <c r="D73" s="188"/>
      <c r="E73" s="188"/>
      <c r="F73" s="188"/>
      <c r="G73" s="188"/>
      <c r="H73" s="188"/>
      <c r="I73" s="188"/>
      <c r="J73" s="188"/>
      <c r="K73" s="188"/>
      <c r="L73" s="188"/>
      <c r="M73" s="188"/>
      <c r="N73" s="188"/>
      <c r="O73" s="188"/>
      <c r="P73" s="188"/>
      <c r="Q73" s="188"/>
      <c r="R73" s="188"/>
      <c r="S73" s="188"/>
      <c r="T73" s="188"/>
      <c r="U73" s="188"/>
      <c r="V73" s="188"/>
      <c r="W73" s="188"/>
      <c r="X73" s="189"/>
      <c r="Y73" s="53">
        <v>3</v>
      </c>
      <c r="Z73" s="53"/>
      <c r="AA73" s="53"/>
      <c r="AB73" s="53"/>
      <c r="AC73" s="53"/>
      <c r="AD73" s="53">
        <v>0</v>
      </c>
      <c r="AE73" s="53"/>
      <c r="AF73" s="53"/>
      <c r="AG73" s="53"/>
      <c r="AH73" s="53"/>
      <c r="AI73" s="53">
        <v>3</v>
      </c>
      <c r="AJ73" s="53"/>
      <c r="AK73" s="53"/>
      <c r="AL73" s="53"/>
      <c r="AM73" s="53"/>
      <c r="AN73" s="53">
        <v>3</v>
      </c>
      <c r="AO73" s="53"/>
      <c r="AP73" s="53"/>
      <c r="AQ73" s="53"/>
      <c r="AR73" s="53"/>
      <c r="AS73" s="53">
        <v>0</v>
      </c>
      <c r="AT73" s="53"/>
      <c r="AU73" s="53"/>
      <c r="AV73" s="53"/>
      <c r="AW73" s="53"/>
      <c r="AX73" s="53">
        <v>3</v>
      </c>
      <c r="AY73" s="53"/>
      <c r="AZ73" s="53"/>
      <c r="BA73" s="53"/>
      <c r="BB73" s="53"/>
      <c r="BC73" s="53">
        <f>AN73-Y73</f>
        <v>0</v>
      </c>
      <c r="BD73" s="53"/>
      <c r="BE73" s="53"/>
      <c r="BF73" s="53"/>
      <c r="BG73" s="53"/>
      <c r="BH73" s="53">
        <f>AS73-AD73</f>
        <v>0</v>
      </c>
      <c r="BI73" s="53"/>
      <c r="BJ73" s="53"/>
      <c r="BK73" s="53"/>
      <c r="BL73" s="53"/>
      <c r="BM73" s="53">
        <v>0</v>
      </c>
      <c r="BN73" s="53"/>
      <c r="BO73" s="53"/>
      <c r="BP73" s="53"/>
      <c r="BQ73" s="53"/>
      <c r="BR73" s="31"/>
      <c r="BS73" s="31"/>
      <c r="BT73" s="31"/>
      <c r="BU73" s="31"/>
      <c r="BV73" s="31"/>
      <c r="BW73" s="31"/>
      <c r="BX73" s="31"/>
      <c r="BY73" s="31"/>
      <c r="BZ73" s="36"/>
    </row>
    <row r="74" spans="1:80" s="30" customFormat="1" ht="12.75" customHeight="1" x14ac:dyDescent="0.2">
      <c r="A74" s="43"/>
      <c r="B74" s="43"/>
      <c r="C74" s="178" t="s">
        <v>115</v>
      </c>
      <c r="D74" s="192"/>
      <c r="E74" s="192"/>
      <c r="F74" s="192"/>
      <c r="G74" s="192"/>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3"/>
      <c r="BR74" s="31"/>
      <c r="BS74" s="31"/>
      <c r="BT74" s="31"/>
      <c r="BU74" s="31"/>
      <c r="BV74" s="31"/>
      <c r="BW74" s="31"/>
      <c r="BX74" s="31"/>
      <c r="BY74" s="31"/>
      <c r="BZ74" s="36"/>
      <c r="CB74" s="30" t="s">
        <v>123</v>
      </c>
    </row>
    <row r="75" spans="1:80" s="30" customFormat="1" x14ac:dyDescent="0.2">
      <c r="A75" s="43"/>
      <c r="B75" s="43"/>
      <c r="C75" s="178" t="s">
        <v>124</v>
      </c>
      <c r="D75" s="188"/>
      <c r="E75" s="188"/>
      <c r="F75" s="188"/>
      <c r="G75" s="188"/>
      <c r="H75" s="188"/>
      <c r="I75" s="188"/>
      <c r="J75" s="188"/>
      <c r="K75" s="188"/>
      <c r="L75" s="188"/>
      <c r="M75" s="188"/>
      <c r="N75" s="188"/>
      <c r="O75" s="188"/>
      <c r="P75" s="188"/>
      <c r="Q75" s="188"/>
      <c r="R75" s="188"/>
      <c r="S75" s="188"/>
      <c r="T75" s="188"/>
      <c r="U75" s="188"/>
      <c r="V75" s="188"/>
      <c r="W75" s="188"/>
      <c r="X75" s="189"/>
      <c r="Y75" s="53">
        <v>6</v>
      </c>
      <c r="Z75" s="53"/>
      <c r="AA75" s="53"/>
      <c r="AB75" s="53"/>
      <c r="AC75" s="53"/>
      <c r="AD75" s="53">
        <v>0</v>
      </c>
      <c r="AE75" s="53"/>
      <c r="AF75" s="53"/>
      <c r="AG75" s="53"/>
      <c r="AH75" s="53"/>
      <c r="AI75" s="53">
        <v>6</v>
      </c>
      <c r="AJ75" s="53"/>
      <c r="AK75" s="53"/>
      <c r="AL75" s="53"/>
      <c r="AM75" s="53"/>
      <c r="AN75" s="53">
        <v>6</v>
      </c>
      <c r="AO75" s="53"/>
      <c r="AP75" s="53"/>
      <c r="AQ75" s="53"/>
      <c r="AR75" s="53"/>
      <c r="AS75" s="53">
        <v>0</v>
      </c>
      <c r="AT75" s="53"/>
      <c r="AU75" s="53"/>
      <c r="AV75" s="53"/>
      <c r="AW75" s="53"/>
      <c r="AX75" s="53">
        <v>6</v>
      </c>
      <c r="AY75" s="53"/>
      <c r="AZ75" s="53"/>
      <c r="BA75" s="53"/>
      <c r="BB75" s="53"/>
      <c r="BC75" s="53">
        <f>AN75-Y75</f>
        <v>0</v>
      </c>
      <c r="BD75" s="53"/>
      <c r="BE75" s="53"/>
      <c r="BF75" s="53"/>
      <c r="BG75" s="53"/>
      <c r="BH75" s="53">
        <f>AS75-AD75</f>
        <v>0</v>
      </c>
      <c r="BI75" s="53"/>
      <c r="BJ75" s="53"/>
      <c r="BK75" s="53"/>
      <c r="BL75" s="53"/>
      <c r="BM75" s="53">
        <v>0</v>
      </c>
      <c r="BN75" s="53"/>
      <c r="BO75" s="53"/>
      <c r="BP75" s="53"/>
      <c r="BQ75" s="53"/>
      <c r="BR75" s="31"/>
      <c r="BS75" s="31"/>
      <c r="BT75" s="31"/>
      <c r="BU75" s="31"/>
      <c r="BV75" s="31"/>
      <c r="BW75" s="31"/>
      <c r="BX75" s="31"/>
      <c r="BY75" s="31"/>
      <c r="BZ75" s="36"/>
    </row>
    <row r="76" spans="1:80" s="30" customFormat="1" ht="12.75" customHeight="1" x14ac:dyDescent="0.2">
      <c r="A76" s="43"/>
      <c r="B76" s="43"/>
      <c r="C76" s="178" t="s">
        <v>115</v>
      </c>
      <c r="D76" s="192"/>
      <c r="E76" s="192"/>
      <c r="F76" s="192"/>
      <c r="G76" s="192"/>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3"/>
      <c r="BR76" s="31"/>
      <c r="BS76" s="31"/>
      <c r="BT76" s="31"/>
      <c r="BU76" s="31"/>
      <c r="BV76" s="31"/>
      <c r="BW76" s="31"/>
      <c r="BX76" s="31"/>
      <c r="BY76" s="31"/>
      <c r="BZ76" s="36"/>
      <c r="CB76" s="30" t="s">
        <v>125</v>
      </c>
    </row>
    <row r="77" spans="1:80" s="30" customFormat="1" x14ac:dyDescent="0.2">
      <c r="A77" s="43"/>
      <c r="B77" s="43"/>
      <c r="C77" s="178" t="s">
        <v>126</v>
      </c>
      <c r="D77" s="188"/>
      <c r="E77" s="188"/>
      <c r="F77" s="188"/>
      <c r="G77" s="188"/>
      <c r="H77" s="188"/>
      <c r="I77" s="188"/>
      <c r="J77" s="188"/>
      <c r="K77" s="188"/>
      <c r="L77" s="188"/>
      <c r="M77" s="188"/>
      <c r="N77" s="188"/>
      <c r="O77" s="188"/>
      <c r="P77" s="188"/>
      <c r="Q77" s="188"/>
      <c r="R77" s="188"/>
      <c r="S77" s="188"/>
      <c r="T77" s="188"/>
      <c r="U77" s="188"/>
      <c r="V77" s="188"/>
      <c r="W77" s="188"/>
      <c r="X77" s="189"/>
      <c r="Y77" s="53">
        <v>16</v>
      </c>
      <c r="Z77" s="53"/>
      <c r="AA77" s="53"/>
      <c r="AB77" s="53"/>
      <c r="AC77" s="53"/>
      <c r="AD77" s="53">
        <v>0</v>
      </c>
      <c r="AE77" s="53"/>
      <c r="AF77" s="53"/>
      <c r="AG77" s="53"/>
      <c r="AH77" s="53"/>
      <c r="AI77" s="53">
        <v>16</v>
      </c>
      <c r="AJ77" s="53"/>
      <c r="AK77" s="53"/>
      <c r="AL77" s="53"/>
      <c r="AM77" s="53"/>
      <c r="AN77" s="53">
        <v>16</v>
      </c>
      <c r="AO77" s="53"/>
      <c r="AP77" s="53"/>
      <c r="AQ77" s="53"/>
      <c r="AR77" s="53"/>
      <c r="AS77" s="53">
        <v>0</v>
      </c>
      <c r="AT77" s="53"/>
      <c r="AU77" s="53"/>
      <c r="AV77" s="53"/>
      <c r="AW77" s="53"/>
      <c r="AX77" s="53">
        <v>16</v>
      </c>
      <c r="AY77" s="53"/>
      <c r="AZ77" s="53"/>
      <c r="BA77" s="53"/>
      <c r="BB77" s="53"/>
      <c r="BC77" s="53">
        <f>AN77-Y77</f>
        <v>0</v>
      </c>
      <c r="BD77" s="53"/>
      <c r="BE77" s="53"/>
      <c r="BF77" s="53"/>
      <c r="BG77" s="53"/>
      <c r="BH77" s="53">
        <f>AS77-AD77</f>
        <v>0</v>
      </c>
      <c r="BI77" s="53"/>
      <c r="BJ77" s="53"/>
      <c r="BK77" s="53"/>
      <c r="BL77" s="53"/>
      <c r="BM77" s="53">
        <v>0</v>
      </c>
      <c r="BN77" s="53"/>
      <c r="BO77" s="53"/>
      <c r="BP77" s="53"/>
      <c r="BQ77" s="53"/>
      <c r="BR77" s="31"/>
      <c r="BS77" s="31"/>
      <c r="BT77" s="31"/>
      <c r="BU77" s="31"/>
      <c r="BV77" s="31"/>
      <c r="BW77" s="31"/>
      <c r="BX77" s="31"/>
      <c r="BY77" s="31"/>
      <c r="BZ77" s="36"/>
    </row>
    <row r="78" spans="1:80" s="30" customFormat="1" ht="12.75" customHeight="1" x14ac:dyDescent="0.2">
      <c r="A78" s="43"/>
      <c r="B78" s="43"/>
      <c r="C78" s="178" t="s">
        <v>115</v>
      </c>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3"/>
      <c r="BR78" s="31"/>
      <c r="BS78" s="31"/>
      <c r="BT78" s="31"/>
      <c r="BU78" s="31"/>
      <c r="BV78" s="31"/>
      <c r="BW78" s="31"/>
      <c r="BX78" s="31"/>
      <c r="BY78" s="31"/>
      <c r="BZ78" s="36"/>
      <c r="CB78" s="30" t="s">
        <v>127</v>
      </c>
    </row>
    <row r="79" spans="1:80" s="186" customFormat="1" x14ac:dyDescent="0.2">
      <c r="A79" s="133"/>
      <c r="B79" s="133"/>
      <c r="C79" s="181" t="s">
        <v>128</v>
      </c>
      <c r="D79" s="182"/>
      <c r="E79" s="182"/>
      <c r="F79" s="182"/>
      <c r="G79" s="182"/>
      <c r="H79" s="182"/>
      <c r="I79" s="182"/>
      <c r="J79" s="182"/>
      <c r="K79" s="182"/>
      <c r="L79" s="182"/>
      <c r="M79" s="182"/>
      <c r="N79" s="182"/>
      <c r="O79" s="182"/>
      <c r="P79" s="182"/>
      <c r="Q79" s="182"/>
      <c r="R79" s="182"/>
      <c r="S79" s="182"/>
      <c r="T79" s="182"/>
      <c r="U79" s="182"/>
      <c r="V79" s="182"/>
      <c r="W79" s="182"/>
      <c r="X79" s="183"/>
      <c r="Y79" s="134"/>
      <c r="Z79" s="134"/>
      <c r="AA79" s="134"/>
      <c r="AB79" s="134"/>
      <c r="AC79" s="134"/>
      <c r="AD79" s="134"/>
      <c r="AE79" s="134"/>
      <c r="AF79" s="134"/>
      <c r="AG79" s="134"/>
      <c r="AH79" s="134"/>
      <c r="AI79" s="134"/>
      <c r="AJ79" s="134"/>
      <c r="AK79" s="134"/>
      <c r="AL79" s="134"/>
      <c r="AM79" s="134"/>
      <c r="AN79" s="134"/>
      <c r="AO79" s="134"/>
      <c r="AP79" s="134"/>
      <c r="AQ79" s="134"/>
      <c r="AR79" s="134"/>
      <c r="AS79" s="134"/>
      <c r="AT79" s="134"/>
      <c r="AU79" s="134"/>
      <c r="AV79" s="134"/>
      <c r="AW79" s="134"/>
      <c r="AX79" s="134"/>
      <c r="AY79" s="134"/>
      <c r="AZ79" s="134"/>
      <c r="BA79" s="134"/>
      <c r="BB79" s="134"/>
      <c r="BC79" s="134"/>
      <c r="BD79" s="134"/>
      <c r="BE79" s="134"/>
      <c r="BF79" s="134"/>
      <c r="BG79" s="134"/>
      <c r="BH79" s="134"/>
      <c r="BI79" s="134"/>
      <c r="BJ79" s="134"/>
      <c r="BK79" s="134"/>
      <c r="BL79" s="134"/>
      <c r="BM79" s="134"/>
      <c r="BN79" s="134"/>
      <c r="BO79" s="134"/>
      <c r="BP79" s="134"/>
      <c r="BQ79" s="134"/>
      <c r="BR79" s="184"/>
      <c r="BS79" s="184"/>
      <c r="BT79" s="184"/>
      <c r="BU79" s="184"/>
      <c r="BV79" s="184"/>
      <c r="BW79" s="184"/>
      <c r="BX79" s="184"/>
      <c r="BY79" s="184"/>
      <c r="BZ79" s="185"/>
    </row>
    <row r="80" spans="1:80" s="30" customFormat="1" ht="25.5" customHeight="1" x14ac:dyDescent="0.2">
      <c r="A80" s="43"/>
      <c r="B80" s="43"/>
      <c r="C80" s="178" t="s">
        <v>129</v>
      </c>
      <c r="D80" s="188"/>
      <c r="E80" s="188"/>
      <c r="F80" s="188"/>
      <c r="G80" s="188"/>
      <c r="H80" s="188"/>
      <c r="I80" s="188"/>
      <c r="J80" s="188"/>
      <c r="K80" s="188"/>
      <c r="L80" s="188"/>
      <c r="M80" s="188"/>
      <c r="N80" s="188"/>
      <c r="O80" s="188"/>
      <c r="P80" s="188"/>
      <c r="Q80" s="188"/>
      <c r="R80" s="188"/>
      <c r="S80" s="188"/>
      <c r="T80" s="188"/>
      <c r="U80" s="188"/>
      <c r="V80" s="188"/>
      <c r="W80" s="188"/>
      <c r="X80" s="189"/>
      <c r="Y80" s="53">
        <v>124</v>
      </c>
      <c r="Z80" s="53"/>
      <c r="AA80" s="53"/>
      <c r="AB80" s="53"/>
      <c r="AC80" s="53"/>
      <c r="AD80" s="53">
        <v>0</v>
      </c>
      <c r="AE80" s="53"/>
      <c r="AF80" s="53"/>
      <c r="AG80" s="53"/>
      <c r="AH80" s="53"/>
      <c r="AI80" s="53">
        <v>124</v>
      </c>
      <c r="AJ80" s="53"/>
      <c r="AK80" s="53"/>
      <c r="AL80" s="53"/>
      <c r="AM80" s="53"/>
      <c r="AN80" s="53">
        <v>124</v>
      </c>
      <c r="AO80" s="53"/>
      <c r="AP80" s="53"/>
      <c r="AQ80" s="53"/>
      <c r="AR80" s="53"/>
      <c r="AS80" s="53">
        <v>0</v>
      </c>
      <c r="AT80" s="53"/>
      <c r="AU80" s="53"/>
      <c r="AV80" s="53"/>
      <c r="AW80" s="53"/>
      <c r="AX80" s="53">
        <v>124</v>
      </c>
      <c r="AY80" s="53"/>
      <c r="AZ80" s="53"/>
      <c r="BA80" s="53"/>
      <c r="BB80" s="53"/>
      <c r="BC80" s="53">
        <f>AN80-Y80</f>
        <v>0</v>
      </c>
      <c r="BD80" s="53"/>
      <c r="BE80" s="53"/>
      <c r="BF80" s="53"/>
      <c r="BG80" s="53"/>
      <c r="BH80" s="53">
        <f>AS80-AD80</f>
        <v>0</v>
      </c>
      <c r="BI80" s="53"/>
      <c r="BJ80" s="53"/>
      <c r="BK80" s="53"/>
      <c r="BL80" s="53"/>
      <c r="BM80" s="53">
        <v>0</v>
      </c>
      <c r="BN80" s="53"/>
      <c r="BO80" s="53"/>
      <c r="BP80" s="53"/>
      <c r="BQ80" s="53"/>
      <c r="BR80" s="31"/>
      <c r="BS80" s="31"/>
      <c r="BT80" s="31"/>
      <c r="BU80" s="31"/>
      <c r="BV80" s="31"/>
      <c r="BW80" s="31"/>
      <c r="BX80" s="31"/>
      <c r="BY80" s="31"/>
      <c r="BZ80" s="36"/>
    </row>
    <row r="81" spans="1:80" s="30" customFormat="1" ht="12.75" customHeight="1" x14ac:dyDescent="0.2">
      <c r="A81" s="43"/>
      <c r="B81" s="43"/>
      <c r="C81" s="178" t="s">
        <v>115</v>
      </c>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3"/>
      <c r="BR81" s="31"/>
      <c r="BS81" s="31"/>
      <c r="BT81" s="31"/>
      <c r="BU81" s="31"/>
      <c r="BV81" s="31"/>
      <c r="BW81" s="31"/>
      <c r="BX81" s="31"/>
      <c r="BY81" s="31"/>
      <c r="BZ81" s="36"/>
      <c r="CB81" s="30" t="s">
        <v>130</v>
      </c>
    </row>
    <row r="82" spans="1:80" s="30" customFormat="1" x14ac:dyDescent="0.2">
      <c r="A82" s="43"/>
      <c r="B82" s="43"/>
      <c r="C82" s="178" t="s">
        <v>131</v>
      </c>
      <c r="D82" s="188"/>
      <c r="E82" s="188"/>
      <c r="F82" s="188"/>
      <c r="G82" s="188"/>
      <c r="H82" s="188"/>
      <c r="I82" s="188"/>
      <c r="J82" s="188"/>
      <c r="K82" s="188"/>
      <c r="L82" s="188"/>
      <c r="M82" s="188"/>
      <c r="N82" s="188"/>
      <c r="O82" s="188"/>
      <c r="P82" s="188"/>
      <c r="Q82" s="188"/>
      <c r="R82" s="188"/>
      <c r="S82" s="188"/>
      <c r="T82" s="188"/>
      <c r="U82" s="188"/>
      <c r="V82" s="188"/>
      <c r="W82" s="188"/>
      <c r="X82" s="189"/>
      <c r="Y82" s="53">
        <v>48</v>
      </c>
      <c r="Z82" s="53"/>
      <c r="AA82" s="53"/>
      <c r="AB82" s="53"/>
      <c r="AC82" s="53"/>
      <c r="AD82" s="53">
        <v>0</v>
      </c>
      <c r="AE82" s="53"/>
      <c r="AF82" s="53"/>
      <c r="AG82" s="53"/>
      <c r="AH82" s="53"/>
      <c r="AI82" s="53">
        <v>48</v>
      </c>
      <c r="AJ82" s="53"/>
      <c r="AK82" s="53"/>
      <c r="AL82" s="53"/>
      <c r="AM82" s="53"/>
      <c r="AN82" s="53">
        <v>48</v>
      </c>
      <c r="AO82" s="53"/>
      <c r="AP82" s="53"/>
      <c r="AQ82" s="53"/>
      <c r="AR82" s="53"/>
      <c r="AS82" s="53">
        <v>0</v>
      </c>
      <c r="AT82" s="53"/>
      <c r="AU82" s="53"/>
      <c r="AV82" s="53"/>
      <c r="AW82" s="53"/>
      <c r="AX82" s="53">
        <v>48</v>
      </c>
      <c r="AY82" s="53"/>
      <c r="AZ82" s="53"/>
      <c r="BA82" s="53"/>
      <c r="BB82" s="53"/>
      <c r="BC82" s="53">
        <f>AN82-Y82</f>
        <v>0</v>
      </c>
      <c r="BD82" s="53"/>
      <c r="BE82" s="53"/>
      <c r="BF82" s="53"/>
      <c r="BG82" s="53"/>
      <c r="BH82" s="53">
        <f>AS82-AD82</f>
        <v>0</v>
      </c>
      <c r="BI82" s="53"/>
      <c r="BJ82" s="53"/>
      <c r="BK82" s="53"/>
      <c r="BL82" s="53"/>
      <c r="BM82" s="53">
        <v>0</v>
      </c>
      <c r="BN82" s="53"/>
      <c r="BO82" s="53"/>
      <c r="BP82" s="53"/>
      <c r="BQ82" s="53"/>
      <c r="BR82" s="31"/>
      <c r="BS82" s="31"/>
      <c r="BT82" s="31"/>
      <c r="BU82" s="31"/>
      <c r="BV82" s="31"/>
      <c r="BW82" s="31"/>
      <c r="BX82" s="31"/>
      <c r="BY82" s="31"/>
      <c r="BZ82" s="36"/>
    </row>
    <row r="83" spans="1:80" s="30" customFormat="1" ht="12.75" customHeight="1" x14ac:dyDescent="0.2">
      <c r="A83" s="43"/>
      <c r="B83" s="43"/>
      <c r="C83" s="178" t="s">
        <v>115</v>
      </c>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3"/>
      <c r="BR83" s="31"/>
      <c r="BS83" s="31"/>
      <c r="BT83" s="31"/>
      <c r="BU83" s="31"/>
      <c r="BV83" s="31"/>
      <c r="BW83" s="31"/>
      <c r="BX83" s="31"/>
      <c r="BY83" s="31"/>
      <c r="BZ83" s="36"/>
      <c r="CB83" s="30" t="s">
        <v>132</v>
      </c>
    </row>
    <row r="84" spans="1:80" s="30" customFormat="1" x14ac:dyDescent="0.2">
      <c r="A84" s="43"/>
      <c r="B84" s="43"/>
      <c r="C84" s="178" t="s">
        <v>133</v>
      </c>
      <c r="D84" s="188"/>
      <c r="E84" s="188"/>
      <c r="F84" s="188"/>
      <c r="G84" s="188"/>
      <c r="H84" s="188"/>
      <c r="I84" s="188"/>
      <c r="J84" s="188"/>
      <c r="K84" s="188"/>
      <c r="L84" s="188"/>
      <c r="M84" s="188"/>
      <c r="N84" s="188"/>
      <c r="O84" s="188"/>
      <c r="P84" s="188"/>
      <c r="Q84" s="188"/>
      <c r="R84" s="188"/>
      <c r="S84" s="188"/>
      <c r="T84" s="188"/>
      <c r="U84" s="188"/>
      <c r="V84" s="188"/>
      <c r="W84" s="188"/>
      <c r="X84" s="189"/>
      <c r="Y84" s="53">
        <v>76</v>
      </c>
      <c r="Z84" s="53"/>
      <c r="AA84" s="53"/>
      <c r="AB84" s="53"/>
      <c r="AC84" s="53"/>
      <c r="AD84" s="53">
        <v>0</v>
      </c>
      <c r="AE84" s="53"/>
      <c r="AF84" s="53"/>
      <c r="AG84" s="53"/>
      <c r="AH84" s="53"/>
      <c r="AI84" s="53">
        <v>76</v>
      </c>
      <c r="AJ84" s="53"/>
      <c r="AK84" s="53"/>
      <c r="AL84" s="53"/>
      <c r="AM84" s="53"/>
      <c r="AN84" s="53">
        <v>76</v>
      </c>
      <c r="AO84" s="53"/>
      <c r="AP84" s="53"/>
      <c r="AQ84" s="53"/>
      <c r="AR84" s="53"/>
      <c r="AS84" s="53">
        <v>0</v>
      </c>
      <c r="AT84" s="53"/>
      <c r="AU84" s="53"/>
      <c r="AV84" s="53"/>
      <c r="AW84" s="53"/>
      <c r="AX84" s="53">
        <v>76</v>
      </c>
      <c r="AY84" s="53"/>
      <c r="AZ84" s="53"/>
      <c r="BA84" s="53"/>
      <c r="BB84" s="53"/>
      <c r="BC84" s="53">
        <f>AN84-Y84</f>
        <v>0</v>
      </c>
      <c r="BD84" s="53"/>
      <c r="BE84" s="53"/>
      <c r="BF84" s="53"/>
      <c r="BG84" s="53"/>
      <c r="BH84" s="53">
        <f>AS84-AD84</f>
        <v>0</v>
      </c>
      <c r="BI84" s="53"/>
      <c r="BJ84" s="53"/>
      <c r="BK84" s="53"/>
      <c r="BL84" s="53"/>
      <c r="BM84" s="53">
        <v>0</v>
      </c>
      <c r="BN84" s="53"/>
      <c r="BO84" s="53"/>
      <c r="BP84" s="53"/>
      <c r="BQ84" s="53"/>
      <c r="BR84" s="31"/>
      <c r="BS84" s="31"/>
      <c r="BT84" s="31"/>
      <c r="BU84" s="31"/>
      <c r="BV84" s="31"/>
      <c r="BW84" s="31"/>
      <c r="BX84" s="31"/>
      <c r="BY84" s="31"/>
      <c r="BZ84" s="36"/>
    </row>
    <row r="85" spans="1:80" s="30" customFormat="1" ht="12.75" customHeight="1" x14ac:dyDescent="0.2">
      <c r="A85" s="43"/>
      <c r="B85" s="43"/>
      <c r="C85" s="178" t="s">
        <v>115</v>
      </c>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3"/>
      <c r="BR85" s="31"/>
      <c r="BS85" s="31"/>
      <c r="BT85" s="31"/>
      <c r="BU85" s="31"/>
      <c r="BV85" s="31"/>
      <c r="BW85" s="31"/>
      <c r="BX85" s="31"/>
      <c r="BY85" s="31"/>
      <c r="BZ85" s="36"/>
      <c r="CB85" s="30" t="s">
        <v>134</v>
      </c>
    </row>
    <row r="86" spans="1:80" s="186" customFormat="1" x14ac:dyDescent="0.2">
      <c r="A86" s="133"/>
      <c r="B86" s="133"/>
      <c r="C86" s="181" t="s">
        <v>135</v>
      </c>
      <c r="D86" s="182"/>
      <c r="E86" s="182"/>
      <c r="F86" s="182"/>
      <c r="G86" s="182"/>
      <c r="H86" s="182"/>
      <c r="I86" s="182"/>
      <c r="J86" s="182"/>
      <c r="K86" s="182"/>
      <c r="L86" s="182"/>
      <c r="M86" s="182"/>
      <c r="N86" s="182"/>
      <c r="O86" s="182"/>
      <c r="P86" s="182"/>
      <c r="Q86" s="182"/>
      <c r="R86" s="182"/>
      <c r="S86" s="182"/>
      <c r="T86" s="182"/>
      <c r="U86" s="182"/>
      <c r="V86" s="182"/>
      <c r="W86" s="182"/>
      <c r="X86" s="18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4"/>
      <c r="BR86" s="184"/>
      <c r="BS86" s="184"/>
      <c r="BT86" s="184"/>
      <c r="BU86" s="184"/>
      <c r="BV86" s="184"/>
      <c r="BW86" s="184"/>
      <c r="BX86" s="184"/>
      <c r="BY86" s="184"/>
      <c r="BZ86" s="185"/>
    </row>
    <row r="87" spans="1:80" s="30" customFormat="1" ht="25.5" customHeight="1" x14ac:dyDescent="0.2">
      <c r="A87" s="43"/>
      <c r="B87" s="43"/>
      <c r="C87" s="178" t="s">
        <v>136</v>
      </c>
      <c r="D87" s="188"/>
      <c r="E87" s="188"/>
      <c r="F87" s="188"/>
      <c r="G87" s="188"/>
      <c r="H87" s="188"/>
      <c r="I87" s="188"/>
      <c r="J87" s="188"/>
      <c r="K87" s="188"/>
      <c r="L87" s="188"/>
      <c r="M87" s="188"/>
      <c r="N87" s="188"/>
      <c r="O87" s="188"/>
      <c r="P87" s="188"/>
      <c r="Q87" s="188"/>
      <c r="R87" s="188"/>
      <c r="S87" s="188"/>
      <c r="T87" s="188"/>
      <c r="U87" s="188"/>
      <c r="V87" s="188"/>
      <c r="W87" s="188"/>
      <c r="X87" s="189"/>
      <c r="Y87" s="53">
        <v>28.847999999999999</v>
      </c>
      <c r="Z87" s="53"/>
      <c r="AA87" s="53"/>
      <c r="AB87" s="53"/>
      <c r="AC87" s="53"/>
      <c r="AD87" s="53">
        <v>0</v>
      </c>
      <c r="AE87" s="53"/>
      <c r="AF87" s="53"/>
      <c r="AG87" s="53"/>
      <c r="AH87" s="53"/>
      <c r="AI87" s="53">
        <v>28.847999999999999</v>
      </c>
      <c r="AJ87" s="53"/>
      <c r="AK87" s="53"/>
      <c r="AL87" s="53"/>
      <c r="AM87" s="53"/>
      <c r="AN87" s="53">
        <v>28.547000000000001</v>
      </c>
      <c r="AO87" s="53"/>
      <c r="AP87" s="53"/>
      <c r="AQ87" s="53"/>
      <c r="AR87" s="53"/>
      <c r="AS87" s="53">
        <v>0</v>
      </c>
      <c r="AT87" s="53"/>
      <c r="AU87" s="53"/>
      <c r="AV87" s="53"/>
      <c r="AW87" s="53"/>
      <c r="AX87" s="53">
        <v>28.547000000000001</v>
      </c>
      <c r="AY87" s="53"/>
      <c r="AZ87" s="53"/>
      <c r="BA87" s="53"/>
      <c r="BB87" s="53"/>
      <c r="BC87" s="53">
        <f>AN87-Y87</f>
        <v>-0.30099999999999838</v>
      </c>
      <c r="BD87" s="53"/>
      <c r="BE87" s="53"/>
      <c r="BF87" s="53"/>
      <c r="BG87" s="53"/>
      <c r="BH87" s="53">
        <f>AS87-AD87</f>
        <v>0</v>
      </c>
      <c r="BI87" s="53"/>
      <c r="BJ87" s="53"/>
      <c r="BK87" s="53"/>
      <c r="BL87" s="53"/>
      <c r="BM87" s="53">
        <v>-0.30099999999999838</v>
      </c>
      <c r="BN87" s="53"/>
      <c r="BO87" s="53"/>
      <c r="BP87" s="53"/>
      <c r="BQ87" s="53"/>
      <c r="BR87" s="31"/>
      <c r="BS87" s="31"/>
      <c r="BT87" s="31"/>
      <c r="BU87" s="31"/>
      <c r="BV87" s="31"/>
      <c r="BW87" s="31"/>
      <c r="BX87" s="31"/>
      <c r="BY87" s="31"/>
      <c r="BZ87" s="36"/>
    </row>
    <row r="88" spans="1:80" s="30" customFormat="1" ht="25.5" customHeight="1" x14ac:dyDescent="0.2">
      <c r="A88" s="43"/>
      <c r="B88" s="43"/>
      <c r="C88" s="178" t="s">
        <v>138</v>
      </c>
      <c r="D88" s="192"/>
      <c r="E88" s="192"/>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3"/>
      <c r="BR88" s="31"/>
      <c r="BS88" s="31"/>
      <c r="BT88" s="31"/>
      <c r="BU88" s="31"/>
      <c r="BV88" s="31"/>
      <c r="BW88" s="31"/>
      <c r="BX88" s="31"/>
      <c r="BY88" s="31"/>
      <c r="BZ88" s="36"/>
      <c r="CB88" s="30" t="s">
        <v>137</v>
      </c>
    </row>
    <row r="89" spans="1:80" s="30" customFormat="1" x14ac:dyDescent="0.2">
      <c r="A89" s="43"/>
      <c r="B89" s="43"/>
      <c r="C89" s="178" t="s">
        <v>131</v>
      </c>
      <c r="D89" s="188"/>
      <c r="E89" s="188"/>
      <c r="F89" s="188"/>
      <c r="G89" s="188"/>
      <c r="H89" s="188"/>
      <c r="I89" s="188"/>
      <c r="J89" s="188"/>
      <c r="K89" s="188"/>
      <c r="L89" s="188"/>
      <c r="M89" s="188"/>
      <c r="N89" s="188"/>
      <c r="O89" s="188"/>
      <c r="P89" s="188"/>
      <c r="Q89" s="188"/>
      <c r="R89" s="188"/>
      <c r="S89" s="188"/>
      <c r="T89" s="188"/>
      <c r="U89" s="188"/>
      <c r="V89" s="188"/>
      <c r="W89" s="188"/>
      <c r="X89" s="189"/>
      <c r="Y89" s="53">
        <v>11167</v>
      </c>
      <c r="Z89" s="53"/>
      <c r="AA89" s="53"/>
      <c r="AB89" s="53"/>
      <c r="AC89" s="53"/>
      <c r="AD89" s="53">
        <v>0</v>
      </c>
      <c r="AE89" s="53"/>
      <c r="AF89" s="53"/>
      <c r="AG89" s="53"/>
      <c r="AH89" s="53"/>
      <c r="AI89" s="53">
        <v>11167</v>
      </c>
      <c r="AJ89" s="53"/>
      <c r="AK89" s="53"/>
      <c r="AL89" s="53"/>
      <c r="AM89" s="53"/>
      <c r="AN89" s="53">
        <v>11050</v>
      </c>
      <c r="AO89" s="53"/>
      <c r="AP89" s="53"/>
      <c r="AQ89" s="53"/>
      <c r="AR89" s="53"/>
      <c r="AS89" s="53">
        <v>0</v>
      </c>
      <c r="AT89" s="53"/>
      <c r="AU89" s="53"/>
      <c r="AV89" s="53"/>
      <c r="AW89" s="53"/>
      <c r="AX89" s="53">
        <v>11050</v>
      </c>
      <c r="AY89" s="53"/>
      <c r="AZ89" s="53"/>
      <c r="BA89" s="53"/>
      <c r="BB89" s="53"/>
      <c r="BC89" s="53">
        <f>AN89-Y89</f>
        <v>-117</v>
      </c>
      <c r="BD89" s="53"/>
      <c r="BE89" s="53"/>
      <c r="BF89" s="53"/>
      <c r="BG89" s="53"/>
      <c r="BH89" s="53">
        <f>AS89-AD89</f>
        <v>0</v>
      </c>
      <c r="BI89" s="53"/>
      <c r="BJ89" s="53"/>
      <c r="BK89" s="53"/>
      <c r="BL89" s="53"/>
      <c r="BM89" s="53">
        <v>-117</v>
      </c>
      <c r="BN89" s="53"/>
      <c r="BO89" s="53"/>
      <c r="BP89" s="53"/>
      <c r="BQ89" s="53"/>
      <c r="BR89" s="31"/>
      <c r="BS89" s="31"/>
      <c r="BT89" s="31"/>
      <c r="BU89" s="31"/>
      <c r="BV89" s="31"/>
      <c r="BW89" s="31"/>
      <c r="BX89" s="31"/>
      <c r="BY89" s="31"/>
      <c r="BZ89" s="36"/>
    </row>
    <row r="90" spans="1:80" s="30" customFormat="1" ht="12.75" customHeight="1" x14ac:dyDescent="0.2">
      <c r="A90" s="43"/>
      <c r="B90" s="43"/>
      <c r="C90" s="178" t="s">
        <v>140</v>
      </c>
      <c r="D90" s="192"/>
      <c r="E90" s="192"/>
      <c r="F90" s="192"/>
      <c r="G90" s="192"/>
      <c r="H90" s="192"/>
      <c r="I90" s="192"/>
      <c r="J90" s="192"/>
      <c r="K90" s="192"/>
      <c r="L90" s="192"/>
      <c r="M90" s="192"/>
      <c r="N90" s="192"/>
      <c r="O90" s="192"/>
      <c r="P90" s="192"/>
      <c r="Q90" s="192"/>
      <c r="R90" s="192"/>
      <c r="S90" s="192"/>
      <c r="T90" s="192"/>
      <c r="U90" s="192"/>
      <c r="V90" s="192"/>
      <c r="W90" s="192"/>
      <c r="X90" s="192"/>
      <c r="Y90" s="192"/>
      <c r="Z90" s="192"/>
      <c r="AA90" s="192"/>
      <c r="AB90" s="192"/>
      <c r="AC90" s="192"/>
      <c r="AD90" s="192"/>
      <c r="AE90" s="192"/>
      <c r="AF90" s="192"/>
      <c r="AG90" s="192"/>
      <c r="AH90" s="192"/>
      <c r="AI90" s="192"/>
      <c r="AJ90" s="192"/>
      <c r="AK90" s="192"/>
      <c r="AL90" s="192"/>
      <c r="AM90" s="192"/>
      <c r="AN90" s="192"/>
      <c r="AO90" s="192"/>
      <c r="AP90" s="192"/>
      <c r="AQ90" s="192"/>
      <c r="AR90" s="192"/>
      <c r="AS90" s="192"/>
      <c r="AT90" s="192"/>
      <c r="AU90" s="192"/>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3"/>
      <c r="BR90" s="31"/>
      <c r="BS90" s="31"/>
      <c r="BT90" s="31"/>
      <c r="BU90" s="31"/>
      <c r="BV90" s="31"/>
      <c r="BW90" s="31"/>
      <c r="BX90" s="31"/>
      <c r="BY90" s="31"/>
      <c r="BZ90" s="36"/>
      <c r="CB90" s="30" t="s">
        <v>139</v>
      </c>
    </row>
    <row r="91" spans="1:80" s="30" customFormat="1" x14ac:dyDescent="0.2">
      <c r="A91" s="43"/>
      <c r="B91" s="43"/>
      <c r="C91" s="178" t="s">
        <v>133</v>
      </c>
      <c r="D91" s="188"/>
      <c r="E91" s="188"/>
      <c r="F91" s="188"/>
      <c r="G91" s="188"/>
      <c r="H91" s="188"/>
      <c r="I91" s="188"/>
      <c r="J91" s="188"/>
      <c r="K91" s="188"/>
      <c r="L91" s="188"/>
      <c r="M91" s="188"/>
      <c r="N91" s="188"/>
      <c r="O91" s="188"/>
      <c r="P91" s="188"/>
      <c r="Q91" s="188"/>
      <c r="R91" s="188"/>
      <c r="S91" s="188"/>
      <c r="T91" s="188"/>
      <c r="U91" s="188"/>
      <c r="V91" s="188"/>
      <c r="W91" s="188"/>
      <c r="X91" s="189"/>
      <c r="Y91" s="53">
        <v>17681</v>
      </c>
      <c r="Z91" s="53"/>
      <c r="AA91" s="53"/>
      <c r="AB91" s="53"/>
      <c r="AC91" s="53"/>
      <c r="AD91" s="53">
        <v>0</v>
      </c>
      <c r="AE91" s="53"/>
      <c r="AF91" s="53"/>
      <c r="AG91" s="53"/>
      <c r="AH91" s="53"/>
      <c r="AI91" s="53">
        <v>17681</v>
      </c>
      <c r="AJ91" s="53"/>
      <c r="AK91" s="53"/>
      <c r="AL91" s="53"/>
      <c r="AM91" s="53"/>
      <c r="AN91" s="53">
        <v>17496</v>
      </c>
      <c r="AO91" s="53"/>
      <c r="AP91" s="53"/>
      <c r="AQ91" s="53"/>
      <c r="AR91" s="53"/>
      <c r="AS91" s="53">
        <v>0</v>
      </c>
      <c r="AT91" s="53"/>
      <c r="AU91" s="53"/>
      <c r="AV91" s="53"/>
      <c r="AW91" s="53"/>
      <c r="AX91" s="53">
        <v>17496</v>
      </c>
      <c r="AY91" s="53"/>
      <c r="AZ91" s="53"/>
      <c r="BA91" s="53"/>
      <c r="BB91" s="53"/>
      <c r="BC91" s="53">
        <f>AN91-Y91</f>
        <v>-185</v>
      </c>
      <c r="BD91" s="53"/>
      <c r="BE91" s="53"/>
      <c r="BF91" s="53"/>
      <c r="BG91" s="53"/>
      <c r="BH91" s="53">
        <f>AS91-AD91</f>
        <v>0</v>
      </c>
      <c r="BI91" s="53"/>
      <c r="BJ91" s="53"/>
      <c r="BK91" s="53"/>
      <c r="BL91" s="53"/>
      <c r="BM91" s="53">
        <v>-185</v>
      </c>
      <c r="BN91" s="53"/>
      <c r="BO91" s="53"/>
      <c r="BP91" s="53"/>
      <c r="BQ91" s="53"/>
      <c r="BR91" s="31"/>
      <c r="BS91" s="31"/>
      <c r="BT91" s="31"/>
      <c r="BU91" s="31"/>
      <c r="BV91" s="31"/>
      <c r="BW91" s="31"/>
      <c r="BX91" s="31"/>
      <c r="BY91" s="31"/>
      <c r="BZ91" s="36"/>
    </row>
    <row r="92" spans="1:80" s="30" customFormat="1" ht="12.75" customHeight="1" x14ac:dyDescent="0.2">
      <c r="A92" s="43"/>
      <c r="B92" s="43"/>
      <c r="C92" s="178" t="s">
        <v>140</v>
      </c>
      <c r="D92" s="192"/>
      <c r="E92" s="192"/>
      <c r="F92" s="192"/>
      <c r="G92" s="192"/>
      <c r="H92" s="192"/>
      <c r="I92" s="192"/>
      <c r="J92" s="192"/>
      <c r="K92" s="192"/>
      <c r="L92" s="192"/>
      <c r="M92" s="192"/>
      <c r="N92" s="192"/>
      <c r="O92" s="192"/>
      <c r="P92" s="192"/>
      <c r="Q92" s="192"/>
      <c r="R92" s="192"/>
      <c r="S92" s="192"/>
      <c r="T92" s="192"/>
      <c r="U92" s="192"/>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3"/>
      <c r="BR92" s="31"/>
      <c r="BS92" s="31"/>
      <c r="BT92" s="31"/>
      <c r="BU92" s="31"/>
      <c r="BV92" s="31"/>
      <c r="BW92" s="31"/>
      <c r="BX92" s="31"/>
      <c r="BY92" s="31"/>
      <c r="BZ92" s="36"/>
      <c r="CB92" s="30" t="s">
        <v>141</v>
      </c>
    </row>
    <row r="93" spans="1:80" s="186" customFormat="1" x14ac:dyDescent="0.2">
      <c r="A93" s="133"/>
      <c r="B93" s="133"/>
      <c r="C93" s="181" t="s">
        <v>142</v>
      </c>
      <c r="D93" s="182"/>
      <c r="E93" s="182"/>
      <c r="F93" s="182"/>
      <c r="G93" s="182"/>
      <c r="H93" s="182"/>
      <c r="I93" s="182"/>
      <c r="J93" s="182"/>
      <c r="K93" s="182"/>
      <c r="L93" s="182"/>
      <c r="M93" s="182"/>
      <c r="N93" s="182"/>
      <c r="O93" s="182"/>
      <c r="P93" s="182"/>
      <c r="Q93" s="182"/>
      <c r="R93" s="182"/>
      <c r="S93" s="182"/>
      <c r="T93" s="182"/>
      <c r="U93" s="182"/>
      <c r="V93" s="182"/>
      <c r="W93" s="182"/>
      <c r="X93" s="18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4"/>
      <c r="BR93" s="184"/>
      <c r="BS93" s="184"/>
      <c r="BT93" s="184"/>
      <c r="BU93" s="184"/>
      <c r="BV93" s="184"/>
      <c r="BW93" s="184"/>
      <c r="BX93" s="184"/>
      <c r="BY93" s="184"/>
      <c r="BZ93" s="185"/>
    </row>
    <row r="94" spans="1:80" s="30" customFormat="1" ht="25.5" customHeight="1" x14ac:dyDescent="0.2">
      <c r="A94" s="43"/>
      <c r="B94" s="43"/>
      <c r="C94" s="178" t="s">
        <v>143</v>
      </c>
      <c r="D94" s="188"/>
      <c r="E94" s="188"/>
      <c r="F94" s="188"/>
      <c r="G94" s="188"/>
      <c r="H94" s="188"/>
      <c r="I94" s="188"/>
      <c r="J94" s="188"/>
      <c r="K94" s="188"/>
      <c r="L94" s="188"/>
      <c r="M94" s="188"/>
      <c r="N94" s="188"/>
      <c r="O94" s="188"/>
      <c r="P94" s="188"/>
      <c r="Q94" s="188"/>
      <c r="R94" s="188"/>
      <c r="S94" s="188"/>
      <c r="T94" s="188"/>
      <c r="U94" s="188"/>
      <c r="V94" s="188"/>
      <c r="W94" s="188"/>
      <c r="X94" s="189"/>
      <c r="Y94" s="53">
        <v>0</v>
      </c>
      <c r="Z94" s="53"/>
      <c r="AA94" s="53"/>
      <c r="AB94" s="53"/>
      <c r="AC94" s="53"/>
      <c r="AD94" s="53">
        <v>12</v>
      </c>
      <c r="AE94" s="53"/>
      <c r="AF94" s="53"/>
      <c r="AG94" s="53"/>
      <c r="AH94" s="53"/>
      <c r="AI94" s="53">
        <v>12</v>
      </c>
      <c r="AJ94" s="53"/>
      <c r="AK94" s="53"/>
      <c r="AL94" s="53"/>
      <c r="AM94" s="53"/>
      <c r="AN94" s="53">
        <v>12</v>
      </c>
      <c r="AO94" s="53"/>
      <c r="AP94" s="53"/>
      <c r="AQ94" s="53"/>
      <c r="AR94" s="53"/>
      <c r="AS94" s="53">
        <v>0</v>
      </c>
      <c r="AT94" s="53"/>
      <c r="AU94" s="53"/>
      <c r="AV94" s="53"/>
      <c r="AW94" s="53"/>
      <c r="AX94" s="53">
        <v>12</v>
      </c>
      <c r="AY94" s="53"/>
      <c r="AZ94" s="53"/>
      <c r="BA94" s="53"/>
      <c r="BB94" s="53"/>
      <c r="BC94" s="53">
        <f>AN94-Y94</f>
        <v>12</v>
      </c>
      <c r="BD94" s="53"/>
      <c r="BE94" s="53"/>
      <c r="BF94" s="53"/>
      <c r="BG94" s="53"/>
      <c r="BH94" s="53">
        <f>AS94-AD94</f>
        <v>-12</v>
      </c>
      <c r="BI94" s="53"/>
      <c r="BJ94" s="53"/>
      <c r="BK94" s="53"/>
      <c r="BL94" s="53"/>
      <c r="BM94" s="53">
        <v>0</v>
      </c>
      <c r="BN94" s="53"/>
      <c r="BO94" s="53"/>
      <c r="BP94" s="53"/>
      <c r="BQ94" s="53"/>
      <c r="BR94" s="31"/>
      <c r="BS94" s="31"/>
      <c r="BT94" s="31"/>
      <c r="BU94" s="31"/>
      <c r="BV94" s="31"/>
      <c r="BW94" s="31"/>
      <c r="BX94" s="31"/>
      <c r="BY94" s="31"/>
      <c r="BZ94" s="36"/>
    </row>
    <row r="95" spans="1:80" ht="12" customHeight="1"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row>
    <row r="96" spans="1:80" ht="15.75" customHeight="1" x14ac:dyDescent="0.2">
      <c r="A96" s="52" t="s">
        <v>105</v>
      </c>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row>
    <row r="97" spans="1:107" ht="15.75" customHeight="1" x14ac:dyDescent="0.2">
      <c r="A97" s="209"/>
      <c r="B97" s="179"/>
      <c r="C97" s="179"/>
      <c r="D97" s="179"/>
      <c r="E97" s="179"/>
      <c r="F97" s="179"/>
      <c r="G97" s="179"/>
      <c r="H97" s="179"/>
      <c r="I97" s="179"/>
      <c r="J97" s="179"/>
      <c r="K97" s="179"/>
      <c r="L97" s="179"/>
      <c r="M97" s="179"/>
      <c r="N97" s="179"/>
      <c r="O97" s="179"/>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79"/>
      <c r="BJ97" s="179"/>
      <c r="BK97" s="179"/>
      <c r="BL97" s="179"/>
      <c r="BM97" s="179"/>
      <c r="BN97" s="180"/>
      <c r="BO97" s="6"/>
      <c r="BP97" s="6"/>
      <c r="BQ97" s="6"/>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row>
    <row r="98" spans="1:107" ht="12" customHeight="1" x14ac:dyDescent="0.2">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row>
    <row r="99" spans="1:107" ht="15.75" customHeight="1" x14ac:dyDescent="0.2">
      <c r="A99" s="52" t="s">
        <v>57</v>
      </c>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row>
    <row r="100" spans="1:107" ht="15" customHeight="1" x14ac:dyDescent="0.2">
      <c r="A100" s="51" t="s">
        <v>157</v>
      </c>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row>
    <row r="101" spans="1:107" ht="48" customHeight="1" x14ac:dyDescent="0.2">
      <c r="A101" s="39" t="s">
        <v>3</v>
      </c>
      <c r="B101" s="39"/>
      <c r="C101" s="39" t="s">
        <v>4</v>
      </c>
      <c r="D101" s="39"/>
      <c r="E101" s="39"/>
      <c r="F101" s="39"/>
      <c r="G101" s="39"/>
      <c r="H101" s="39"/>
      <c r="I101" s="39"/>
      <c r="J101" s="39"/>
      <c r="K101" s="39"/>
      <c r="L101" s="39"/>
      <c r="M101" s="39"/>
      <c r="N101" s="39"/>
      <c r="O101" s="39"/>
      <c r="P101" s="39"/>
      <c r="Q101" s="39"/>
      <c r="R101" s="39"/>
      <c r="S101" s="39"/>
      <c r="T101" s="39"/>
      <c r="U101" s="39"/>
      <c r="V101" s="39"/>
      <c r="W101" s="39"/>
      <c r="X101" s="39"/>
      <c r="Y101" s="39"/>
      <c r="Z101" s="39"/>
      <c r="AA101" s="39" t="s">
        <v>58</v>
      </c>
      <c r="AB101" s="39"/>
      <c r="AC101" s="39"/>
      <c r="AD101" s="39"/>
      <c r="AE101" s="39"/>
      <c r="AF101" s="39"/>
      <c r="AG101" s="39"/>
      <c r="AH101" s="39"/>
      <c r="AI101" s="39"/>
      <c r="AJ101" s="39"/>
      <c r="AK101" s="39"/>
      <c r="AL101" s="39"/>
      <c r="AM101" s="39"/>
      <c r="AN101" s="39"/>
      <c r="AO101" s="39"/>
      <c r="AP101" s="39" t="s">
        <v>59</v>
      </c>
      <c r="AQ101" s="39"/>
      <c r="AR101" s="39"/>
      <c r="AS101" s="39"/>
      <c r="AT101" s="39"/>
      <c r="AU101" s="39"/>
      <c r="AV101" s="39"/>
      <c r="AW101" s="39"/>
      <c r="AX101" s="39"/>
      <c r="AY101" s="39"/>
      <c r="AZ101" s="39"/>
      <c r="BA101" s="39"/>
      <c r="BB101" s="39"/>
      <c r="BC101" s="39"/>
      <c r="BD101" s="39" t="s">
        <v>60</v>
      </c>
      <c r="BE101" s="39"/>
      <c r="BF101" s="39"/>
      <c r="BG101" s="39"/>
      <c r="BH101" s="39"/>
      <c r="BI101" s="39"/>
      <c r="BJ101" s="39"/>
      <c r="BK101" s="39"/>
      <c r="BL101" s="39"/>
      <c r="BM101" s="39"/>
      <c r="BN101" s="39"/>
      <c r="BO101" s="39"/>
      <c r="BP101" s="39"/>
      <c r="BQ101" s="39"/>
    </row>
    <row r="102" spans="1:107" ht="29.1"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t="s">
        <v>2</v>
      </c>
      <c r="AB102" s="39"/>
      <c r="AC102" s="39"/>
      <c r="AD102" s="39"/>
      <c r="AE102" s="39"/>
      <c r="AF102" s="39" t="s">
        <v>1</v>
      </c>
      <c r="AG102" s="39"/>
      <c r="AH102" s="39"/>
      <c r="AI102" s="39"/>
      <c r="AJ102" s="39"/>
      <c r="AK102" s="39" t="s">
        <v>17</v>
      </c>
      <c r="AL102" s="39"/>
      <c r="AM102" s="39"/>
      <c r="AN102" s="39"/>
      <c r="AO102" s="39"/>
      <c r="AP102" s="39" t="s">
        <v>2</v>
      </c>
      <c r="AQ102" s="39"/>
      <c r="AR102" s="39"/>
      <c r="AS102" s="39"/>
      <c r="AT102" s="39"/>
      <c r="AU102" s="39" t="s">
        <v>1</v>
      </c>
      <c r="AV102" s="39"/>
      <c r="AW102" s="39"/>
      <c r="AX102" s="39"/>
      <c r="AY102" s="39"/>
      <c r="AZ102" s="39" t="s">
        <v>17</v>
      </c>
      <c r="BA102" s="39"/>
      <c r="BB102" s="39"/>
      <c r="BC102" s="39"/>
      <c r="BD102" s="39" t="s">
        <v>2</v>
      </c>
      <c r="BE102" s="39"/>
      <c r="BF102" s="39"/>
      <c r="BG102" s="39"/>
      <c r="BH102" s="39"/>
      <c r="BI102" s="39" t="s">
        <v>1</v>
      </c>
      <c r="BJ102" s="39"/>
      <c r="BK102" s="39"/>
      <c r="BL102" s="39"/>
      <c r="BM102" s="39"/>
      <c r="BN102" s="39" t="s">
        <v>18</v>
      </c>
      <c r="BO102" s="39"/>
      <c r="BP102" s="39"/>
      <c r="BQ102" s="39"/>
    </row>
    <row r="103" spans="1:107" ht="15.95" customHeight="1" x14ac:dyDescent="0.2">
      <c r="A103" s="66">
        <v>1</v>
      </c>
      <c r="B103" s="66"/>
      <c r="C103" s="66">
        <v>2</v>
      </c>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3">
        <v>3</v>
      </c>
      <c r="AB103" s="64"/>
      <c r="AC103" s="64"/>
      <c r="AD103" s="64"/>
      <c r="AE103" s="65"/>
      <c r="AF103" s="63">
        <v>4</v>
      </c>
      <c r="AG103" s="64"/>
      <c r="AH103" s="64"/>
      <c r="AI103" s="64"/>
      <c r="AJ103" s="65"/>
      <c r="AK103" s="63">
        <v>5</v>
      </c>
      <c r="AL103" s="64"/>
      <c r="AM103" s="64"/>
      <c r="AN103" s="64"/>
      <c r="AO103" s="65"/>
      <c r="AP103" s="63">
        <v>6</v>
      </c>
      <c r="AQ103" s="64"/>
      <c r="AR103" s="64"/>
      <c r="AS103" s="64"/>
      <c r="AT103" s="65"/>
      <c r="AU103" s="63">
        <v>7</v>
      </c>
      <c r="AV103" s="64"/>
      <c r="AW103" s="64"/>
      <c r="AX103" s="64"/>
      <c r="AY103" s="65"/>
      <c r="AZ103" s="63">
        <v>8</v>
      </c>
      <c r="BA103" s="64"/>
      <c r="BB103" s="64"/>
      <c r="BC103" s="65"/>
      <c r="BD103" s="63">
        <v>9</v>
      </c>
      <c r="BE103" s="64"/>
      <c r="BF103" s="64"/>
      <c r="BG103" s="64"/>
      <c r="BH103" s="65"/>
      <c r="BI103" s="66">
        <v>10</v>
      </c>
      <c r="BJ103" s="66"/>
      <c r="BK103" s="66"/>
      <c r="BL103" s="66"/>
      <c r="BM103" s="66"/>
      <c r="BN103" s="66">
        <v>11</v>
      </c>
      <c r="BO103" s="66"/>
      <c r="BP103" s="66"/>
      <c r="BQ103" s="66"/>
    </row>
    <row r="104" spans="1:107" ht="15.75" hidden="1" customHeight="1" x14ac:dyDescent="0.2">
      <c r="A104" s="76" t="s">
        <v>11</v>
      </c>
      <c r="B104" s="76"/>
      <c r="C104" s="77" t="s">
        <v>12</v>
      </c>
      <c r="D104" s="77"/>
      <c r="E104" s="77"/>
      <c r="F104" s="77"/>
      <c r="G104" s="77"/>
      <c r="H104" s="77"/>
      <c r="I104" s="77"/>
      <c r="J104" s="77"/>
      <c r="K104" s="77"/>
      <c r="L104" s="77"/>
      <c r="M104" s="77"/>
      <c r="N104" s="77"/>
      <c r="O104" s="77"/>
      <c r="P104" s="77"/>
      <c r="Q104" s="77"/>
      <c r="R104" s="77"/>
      <c r="S104" s="77"/>
      <c r="T104" s="77"/>
      <c r="U104" s="77"/>
      <c r="V104" s="77"/>
      <c r="W104" s="77"/>
      <c r="X104" s="77"/>
      <c r="Y104" s="77"/>
      <c r="Z104" s="78"/>
      <c r="AA104" s="46" t="s">
        <v>33</v>
      </c>
      <c r="AB104" s="46"/>
      <c r="AC104" s="46"/>
      <c r="AD104" s="46"/>
      <c r="AE104" s="46"/>
      <c r="AF104" s="46" t="s">
        <v>91</v>
      </c>
      <c r="AG104" s="46"/>
      <c r="AH104" s="46"/>
      <c r="AI104" s="46"/>
      <c r="AJ104" s="46"/>
      <c r="AK104" s="45" t="s">
        <v>13</v>
      </c>
      <c r="AL104" s="45"/>
      <c r="AM104" s="45"/>
      <c r="AN104" s="45"/>
      <c r="AO104" s="45"/>
      <c r="AP104" s="46" t="s">
        <v>34</v>
      </c>
      <c r="AQ104" s="46"/>
      <c r="AR104" s="46"/>
      <c r="AS104" s="46"/>
      <c r="AT104" s="46"/>
      <c r="AU104" s="46" t="s">
        <v>19</v>
      </c>
      <c r="AV104" s="46"/>
      <c r="AW104" s="46"/>
      <c r="AX104" s="46"/>
      <c r="AY104" s="46"/>
      <c r="AZ104" s="45" t="s">
        <v>13</v>
      </c>
      <c r="BA104" s="45"/>
      <c r="BB104" s="45"/>
      <c r="BC104" s="45"/>
      <c r="BD104" s="79" t="s">
        <v>104</v>
      </c>
      <c r="BE104" s="79"/>
      <c r="BF104" s="79"/>
      <c r="BG104" s="79"/>
      <c r="BH104" s="79"/>
      <c r="BI104" s="79" t="s">
        <v>104</v>
      </c>
      <c r="BJ104" s="79"/>
      <c r="BK104" s="79"/>
      <c r="BL104" s="79"/>
      <c r="BM104" s="79"/>
      <c r="BN104" s="47" t="s">
        <v>104</v>
      </c>
      <c r="BO104" s="47"/>
      <c r="BP104" s="47"/>
      <c r="BQ104" s="47"/>
      <c r="CA104" s="1" t="s">
        <v>95</v>
      </c>
    </row>
    <row r="105" spans="1:107" s="171" customFormat="1" ht="12.75" customHeight="1" x14ac:dyDescent="0.2">
      <c r="A105" s="133">
        <v>1</v>
      </c>
      <c r="B105" s="133"/>
      <c r="C105" s="168" t="s">
        <v>107</v>
      </c>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70"/>
      <c r="AA105" s="44">
        <v>3155.6942200000003</v>
      </c>
      <c r="AB105" s="44"/>
      <c r="AC105" s="44"/>
      <c r="AD105" s="44"/>
      <c r="AE105" s="44"/>
      <c r="AF105" s="44">
        <v>89.125399999999999</v>
      </c>
      <c r="AG105" s="44"/>
      <c r="AH105" s="44"/>
      <c r="AI105" s="44"/>
      <c r="AJ105" s="44"/>
      <c r="AK105" s="44">
        <f>AA105+AF105</f>
        <v>3244.8196200000002</v>
      </c>
      <c r="AL105" s="44"/>
      <c r="AM105" s="44"/>
      <c r="AN105" s="44"/>
      <c r="AO105" s="44"/>
      <c r="AP105" s="44">
        <v>3539.8450000000003</v>
      </c>
      <c r="AQ105" s="44"/>
      <c r="AR105" s="44"/>
      <c r="AS105" s="44"/>
      <c r="AT105" s="44"/>
      <c r="AU105" s="44">
        <v>66.036000000000001</v>
      </c>
      <c r="AV105" s="44"/>
      <c r="AW105" s="44"/>
      <c r="AX105" s="44"/>
      <c r="AY105" s="44"/>
      <c r="AZ105" s="44">
        <f>AP105+AU105</f>
        <v>3605.8810000000003</v>
      </c>
      <c r="BA105" s="44"/>
      <c r="BB105" s="44"/>
      <c r="BC105" s="44"/>
      <c r="BD105" s="44">
        <f>IF(AA105=0,0,AP105/AA105*100-100)</f>
        <v>12.173257395008321</v>
      </c>
      <c r="BE105" s="44"/>
      <c r="BF105" s="44"/>
      <c r="BG105" s="44"/>
      <c r="BH105" s="44"/>
      <c r="BI105" s="44">
        <f>IF(AF105=0,0,AU105/AF105*100-100)</f>
        <v>-25.90664389725039</v>
      </c>
      <c r="BJ105" s="44"/>
      <c r="BK105" s="44"/>
      <c r="BL105" s="44"/>
      <c r="BM105" s="44"/>
      <c r="BN105" s="44">
        <f>IF(AK105=0,0,AZ105/AK105*100-100)</f>
        <v>11.127317456247383</v>
      </c>
      <c r="BO105" s="44"/>
      <c r="BP105" s="44"/>
      <c r="BQ105" s="44"/>
      <c r="CA105" s="171" t="s">
        <v>96</v>
      </c>
    </row>
    <row r="106" spans="1:107" ht="25.5" customHeight="1" x14ac:dyDescent="0.2">
      <c r="A106" s="172" t="s">
        <v>42</v>
      </c>
      <c r="B106" s="43"/>
      <c r="C106" s="167" t="s">
        <v>108</v>
      </c>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4"/>
      <c r="AA106" s="38">
        <v>3155.6942200000003</v>
      </c>
      <c r="AB106" s="38"/>
      <c r="AC106" s="38"/>
      <c r="AD106" s="38"/>
      <c r="AE106" s="38"/>
      <c r="AF106" s="38">
        <v>89.125399999999999</v>
      </c>
      <c r="AG106" s="38"/>
      <c r="AH106" s="38"/>
      <c r="AI106" s="38"/>
      <c r="AJ106" s="38"/>
      <c r="AK106" s="38">
        <f>AA106+AF106</f>
        <v>3244.8196200000002</v>
      </c>
      <c r="AL106" s="38"/>
      <c r="AM106" s="38"/>
      <c r="AN106" s="38"/>
      <c r="AO106" s="38"/>
      <c r="AP106" s="38">
        <v>3539.8450000000003</v>
      </c>
      <c r="AQ106" s="38"/>
      <c r="AR106" s="38"/>
      <c r="AS106" s="38"/>
      <c r="AT106" s="38"/>
      <c r="AU106" s="38">
        <v>66.036000000000001</v>
      </c>
      <c r="AV106" s="38"/>
      <c r="AW106" s="38"/>
      <c r="AX106" s="38"/>
      <c r="AY106" s="38"/>
      <c r="AZ106" s="38">
        <f>AP106+AU106</f>
        <v>3605.8810000000003</v>
      </c>
      <c r="BA106" s="38"/>
      <c r="BB106" s="38"/>
      <c r="BC106" s="38"/>
      <c r="BD106" s="38">
        <f>IF(AA106=0,0,AP106/AA106*100-100)</f>
        <v>12.173257395008321</v>
      </c>
      <c r="BE106" s="38"/>
      <c r="BF106" s="38"/>
      <c r="BG106" s="38"/>
      <c r="BH106" s="38"/>
      <c r="BI106" s="38">
        <f>IF(AF106=0,0,AU106/AF106*100-100)</f>
        <v>-25.90664389725039</v>
      </c>
      <c r="BJ106" s="38"/>
      <c r="BK106" s="38"/>
      <c r="BL106" s="38"/>
      <c r="BM106" s="38"/>
      <c r="BN106" s="38">
        <f>IF(AK106=0,0,AZ106/AK106*100-100)</f>
        <v>11.127317456247383</v>
      </c>
      <c r="BO106" s="38"/>
      <c r="BP106" s="38"/>
      <c r="BQ106" s="38"/>
    </row>
    <row r="107" spans="1:107" ht="15.75" hidden="1" customHeight="1" x14ac:dyDescent="0.2">
      <c r="A107" s="76" t="s">
        <v>11</v>
      </c>
      <c r="B107" s="76"/>
      <c r="C107" s="77" t="s">
        <v>12</v>
      </c>
      <c r="D107" s="77"/>
      <c r="E107" s="77"/>
      <c r="F107" s="77"/>
      <c r="G107" s="77"/>
      <c r="H107" s="77"/>
      <c r="I107" s="77"/>
      <c r="J107" s="77"/>
      <c r="K107" s="77"/>
      <c r="L107" s="77"/>
      <c r="M107" s="77"/>
      <c r="N107" s="77"/>
      <c r="O107" s="77"/>
      <c r="P107" s="77"/>
      <c r="Q107" s="77"/>
      <c r="R107" s="77"/>
      <c r="S107" s="77"/>
      <c r="T107" s="77"/>
      <c r="U107" s="77"/>
      <c r="V107" s="77"/>
      <c r="W107" s="77"/>
      <c r="X107" s="77"/>
      <c r="Y107" s="77"/>
      <c r="Z107" s="78"/>
      <c r="AA107" s="46" t="s">
        <v>33</v>
      </c>
      <c r="AB107" s="46"/>
      <c r="AC107" s="46"/>
      <c r="AD107" s="46"/>
      <c r="AE107" s="46"/>
      <c r="AF107" s="46" t="s">
        <v>91</v>
      </c>
      <c r="AG107" s="46"/>
      <c r="AH107" s="46"/>
      <c r="AI107" s="46"/>
      <c r="AJ107" s="46"/>
      <c r="AK107" s="45" t="s">
        <v>13</v>
      </c>
      <c r="AL107" s="45"/>
      <c r="AM107" s="45"/>
      <c r="AN107" s="45"/>
      <c r="AO107" s="45"/>
      <c r="AP107" s="46" t="s">
        <v>34</v>
      </c>
      <c r="AQ107" s="46"/>
      <c r="AR107" s="46"/>
      <c r="AS107" s="46"/>
      <c r="AT107" s="46"/>
      <c r="AU107" s="46" t="s">
        <v>19</v>
      </c>
      <c r="AV107" s="46"/>
      <c r="AW107" s="46"/>
      <c r="AX107" s="46"/>
      <c r="AY107" s="46"/>
      <c r="AZ107" s="45" t="s">
        <v>13</v>
      </c>
      <c r="BA107" s="45"/>
      <c r="BB107" s="45"/>
      <c r="BC107" s="45"/>
      <c r="BD107" s="79" t="s">
        <v>104</v>
      </c>
      <c r="BE107" s="79"/>
      <c r="BF107" s="79"/>
      <c r="BG107" s="79"/>
      <c r="BH107" s="79"/>
      <c r="BI107" s="79" t="s">
        <v>104</v>
      </c>
      <c r="BJ107" s="79"/>
      <c r="BK107" s="79"/>
      <c r="BL107" s="79"/>
      <c r="BM107" s="79"/>
      <c r="BN107" s="47" t="s">
        <v>104</v>
      </c>
      <c r="BO107" s="47"/>
      <c r="BP107" s="47"/>
      <c r="BQ107" s="47"/>
      <c r="CA107" s="1" t="s">
        <v>97</v>
      </c>
    </row>
    <row r="108" spans="1:107" s="171" customFormat="1" ht="12.75" customHeight="1" x14ac:dyDescent="0.2">
      <c r="A108" s="133"/>
      <c r="B108" s="133"/>
      <c r="C108" s="187" t="s">
        <v>108</v>
      </c>
      <c r="D108" s="190"/>
      <c r="E108" s="190"/>
      <c r="F108" s="190"/>
      <c r="G108" s="190"/>
      <c r="H108" s="190"/>
      <c r="I108" s="190"/>
      <c r="J108" s="190"/>
      <c r="K108" s="190"/>
      <c r="L108" s="190"/>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1"/>
      <c r="CA108" s="171" t="s">
        <v>98</v>
      </c>
      <c r="CB108" s="171" t="s">
        <v>144</v>
      </c>
    </row>
    <row r="109" spans="1:107" s="171" customFormat="1" ht="15" customHeight="1" x14ac:dyDescent="0.2">
      <c r="A109" s="133"/>
      <c r="B109" s="133"/>
      <c r="C109" s="181" t="s">
        <v>112</v>
      </c>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c r="Z109" s="183"/>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row>
    <row r="110" spans="1:107" ht="15" customHeight="1" x14ac:dyDescent="0.2">
      <c r="A110" s="43"/>
      <c r="B110" s="43"/>
      <c r="C110" s="178" t="s">
        <v>113</v>
      </c>
      <c r="D110" s="188"/>
      <c r="E110" s="188"/>
      <c r="F110" s="188"/>
      <c r="G110" s="188"/>
      <c r="H110" s="188"/>
      <c r="I110" s="188"/>
      <c r="J110" s="188"/>
      <c r="K110" s="188"/>
      <c r="L110" s="188"/>
      <c r="M110" s="188"/>
      <c r="N110" s="188"/>
      <c r="O110" s="188"/>
      <c r="P110" s="188"/>
      <c r="Q110" s="188"/>
      <c r="R110" s="188"/>
      <c r="S110" s="188"/>
      <c r="T110" s="188"/>
      <c r="U110" s="188"/>
      <c r="V110" s="188"/>
      <c r="W110" s="188"/>
      <c r="X110" s="188"/>
      <c r="Y110" s="188"/>
      <c r="Z110" s="189"/>
      <c r="AA110" s="38">
        <v>4</v>
      </c>
      <c r="AB110" s="38"/>
      <c r="AC110" s="38"/>
      <c r="AD110" s="38"/>
      <c r="AE110" s="38"/>
      <c r="AF110" s="38">
        <v>0</v>
      </c>
      <c r="AG110" s="38"/>
      <c r="AH110" s="38"/>
      <c r="AI110" s="38"/>
      <c r="AJ110" s="38"/>
      <c r="AK110" s="38">
        <v>4</v>
      </c>
      <c r="AL110" s="38"/>
      <c r="AM110" s="38"/>
      <c r="AN110" s="38"/>
      <c r="AO110" s="38"/>
      <c r="AP110" s="38">
        <v>4</v>
      </c>
      <c r="AQ110" s="38"/>
      <c r="AR110" s="38"/>
      <c r="AS110" s="38"/>
      <c r="AT110" s="38"/>
      <c r="AU110" s="38">
        <v>0</v>
      </c>
      <c r="AV110" s="38"/>
      <c r="AW110" s="38"/>
      <c r="AX110" s="38"/>
      <c r="AY110" s="38"/>
      <c r="AZ110" s="38">
        <f>AP110+AU110</f>
        <v>4</v>
      </c>
      <c r="BA110" s="38"/>
      <c r="BB110" s="38"/>
      <c r="BC110" s="38"/>
      <c r="BD110" s="38">
        <f>IF(AA110=0,0,AP110/AA110*100-100)</f>
        <v>0</v>
      </c>
      <c r="BE110" s="38"/>
      <c r="BF110" s="38"/>
      <c r="BG110" s="38"/>
      <c r="BH110" s="38"/>
      <c r="BI110" s="38">
        <f>IF(AF110=0,0,AU110/AF110*100-100)</f>
        <v>0</v>
      </c>
      <c r="BJ110" s="38"/>
      <c r="BK110" s="38"/>
      <c r="BL110" s="38"/>
      <c r="BM110" s="38"/>
      <c r="BN110" s="38">
        <f>IF(AK110=0,0,AZ110/AK110*100-100)</f>
        <v>0</v>
      </c>
      <c r="BO110" s="38"/>
      <c r="BP110" s="38"/>
      <c r="BQ110" s="38"/>
    </row>
    <row r="111" spans="1:107" ht="15" customHeight="1" x14ac:dyDescent="0.2">
      <c r="A111" s="43"/>
      <c r="B111" s="43"/>
      <c r="C111" s="178" t="s">
        <v>116</v>
      </c>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9"/>
      <c r="AA111" s="38">
        <v>8</v>
      </c>
      <c r="AB111" s="38"/>
      <c r="AC111" s="38"/>
      <c r="AD111" s="38"/>
      <c r="AE111" s="38"/>
      <c r="AF111" s="38">
        <v>0</v>
      </c>
      <c r="AG111" s="38"/>
      <c r="AH111" s="38"/>
      <c r="AI111" s="38"/>
      <c r="AJ111" s="38"/>
      <c r="AK111" s="38">
        <v>8</v>
      </c>
      <c r="AL111" s="38"/>
      <c r="AM111" s="38"/>
      <c r="AN111" s="38"/>
      <c r="AO111" s="38"/>
      <c r="AP111" s="38">
        <v>9</v>
      </c>
      <c r="AQ111" s="38"/>
      <c r="AR111" s="38"/>
      <c r="AS111" s="38"/>
      <c r="AT111" s="38"/>
      <c r="AU111" s="38">
        <v>0</v>
      </c>
      <c r="AV111" s="38"/>
      <c r="AW111" s="38"/>
      <c r="AX111" s="38"/>
      <c r="AY111" s="38"/>
      <c r="AZ111" s="38">
        <f>AP111+AU111</f>
        <v>9</v>
      </c>
      <c r="BA111" s="38"/>
      <c r="BB111" s="38"/>
      <c r="BC111" s="38"/>
      <c r="BD111" s="38">
        <f>IF(AA111=0,0,AP111/AA111*100-100)</f>
        <v>12.5</v>
      </c>
      <c r="BE111" s="38"/>
      <c r="BF111" s="38"/>
      <c r="BG111" s="38"/>
      <c r="BH111" s="38"/>
      <c r="BI111" s="38">
        <f>IF(AF111=0,0,AU111/AF111*100-100)</f>
        <v>0</v>
      </c>
      <c r="BJ111" s="38"/>
      <c r="BK111" s="38"/>
      <c r="BL111" s="38"/>
      <c r="BM111" s="38"/>
      <c r="BN111" s="38">
        <f>IF(AK111=0,0,AZ111/AK111*100-100)</f>
        <v>12.5</v>
      </c>
      <c r="BO111" s="38"/>
      <c r="BP111" s="38"/>
      <c r="BQ111" s="38"/>
    </row>
    <row r="112" spans="1:107" ht="15" customHeight="1" x14ac:dyDescent="0.2">
      <c r="A112" s="43"/>
      <c r="B112" s="43"/>
      <c r="C112" s="178" t="s">
        <v>118</v>
      </c>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9"/>
      <c r="AA112" s="38">
        <v>0</v>
      </c>
      <c r="AB112" s="38"/>
      <c r="AC112" s="38"/>
      <c r="AD112" s="38"/>
      <c r="AE112" s="38"/>
      <c r="AF112" s="38">
        <v>0</v>
      </c>
      <c r="AG112" s="38"/>
      <c r="AH112" s="38"/>
      <c r="AI112" s="38"/>
      <c r="AJ112" s="38"/>
      <c r="AK112" s="38">
        <v>0</v>
      </c>
      <c r="AL112" s="38"/>
      <c r="AM112" s="38"/>
      <c r="AN112" s="38"/>
      <c r="AO112" s="38"/>
      <c r="AP112" s="38">
        <v>23.93</v>
      </c>
      <c r="AQ112" s="38"/>
      <c r="AR112" s="38"/>
      <c r="AS112" s="38"/>
      <c r="AT112" s="38"/>
      <c r="AU112" s="38">
        <v>0</v>
      </c>
      <c r="AV112" s="38"/>
      <c r="AW112" s="38"/>
      <c r="AX112" s="38"/>
      <c r="AY112" s="38"/>
      <c r="AZ112" s="38">
        <f>AP112+AU112</f>
        <v>23.93</v>
      </c>
      <c r="BA112" s="38"/>
      <c r="BB112" s="38"/>
      <c r="BC112" s="38"/>
      <c r="BD112" s="38">
        <f>IF(AA112=0,0,AP112/AA112*100-100)</f>
        <v>0</v>
      </c>
      <c r="BE112" s="38"/>
      <c r="BF112" s="38"/>
      <c r="BG112" s="38"/>
      <c r="BH112" s="38"/>
      <c r="BI112" s="38">
        <f>IF(AF112=0,0,AU112/AF112*100-100)</f>
        <v>0</v>
      </c>
      <c r="BJ112" s="38"/>
      <c r="BK112" s="38"/>
      <c r="BL112" s="38"/>
      <c r="BM112" s="38"/>
      <c r="BN112" s="38">
        <f>IF(AK112=0,0,AZ112/AK112*100-100)</f>
        <v>0</v>
      </c>
      <c r="BO112" s="38"/>
      <c r="BP112" s="38"/>
      <c r="BQ112" s="38"/>
    </row>
    <row r="113" spans="1:69" ht="15" customHeight="1" x14ac:dyDescent="0.2">
      <c r="A113" s="43"/>
      <c r="B113" s="43"/>
      <c r="C113" s="178" t="s">
        <v>120</v>
      </c>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9"/>
      <c r="AA113" s="38">
        <v>0</v>
      </c>
      <c r="AB113" s="38"/>
      <c r="AC113" s="38"/>
      <c r="AD113" s="38"/>
      <c r="AE113" s="38"/>
      <c r="AF113" s="38">
        <v>0</v>
      </c>
      <c r="AG113" s="38"/>
      <c r="AH113" s="38"/>
      <c r="AI113" s="38"/>
      <c r="AJ113" s="38"/>
      <c r="AK113" s="38">
        <v>0</v>
      </c>
      <c r="AL113" s="38"/>
      <c r="AM113" s="38"/>
      <c r="AN113" s="38"/>
      <c r="AO113" s="38"/>
      <c r="AP113" s="38">
        <v>19.93</v>
      </c>
      <c r="AQ113" s="38"/>
      <c r="AR113" s="38"/>
      <c r="AS113" s="38"/>
      <c r="AT113" s="38"/>
      <c r="AU113" s="38">
        <v>0</v>
      </c>
      <c r="AV113" s="38"/>
      <c r="AW113" s="38"/>
      <c r="AX113" s="38"/>
      <c r="AY113" s="38"/>
      <c r="AZ113" s="38">
        <f>AP113+AU113</f>
        <v>19.93</v>
      </c>
      <c r="BA113" s="38"/>
      <c r="BB113" s="38"/>
      <c r="BC113" s="38"/>
      <c r="BD113" s="38">
        <f>IF(AA113=0,0,AP113/AA113*100-100)</f>
        <v>0</v>
      </c>
      <c r="BE113" s="38"/>
      <c r="BF113" s="38"/>
      <c r="BG113" s="38"/>
      <c r="BH113" s="38"/>
      <c r="BI113" s="38">
        <f>IF(AF113=0,0,AU113/AF113*100-100)</f>
        <v>0</v>
      </c>
      <c r="BJ113" s="38"/>
      <c r="BK113" s="38"/>
      <c r="BL113" s="38"/>
      <c r="BM113" s="38"/>
      <c r="BN113" s="38">
        <f>IF(AK113=0,0,AZ113/AK113*100-100)</f>
        <v>0</v>
      </c>
      <c r="BO113" s="38"/>
      <c r="BP113" s="38"/>
      <c r="BQ113" s="38"/>
    </row>
    <row r="114" spans="1:69" ht="15" customHeight="1" x14ac:dyDescent="0.2">
      <c r="A114" s="43"/>
      <c r="B114" s="43"/>
      <c r="C114" s="178" t="s">
        <v>122</v>
      </c>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9"/>
      <c r="AA114" s="38">
        <v>0</v>
      </c>
      <c r="AB114" s="38"/>
      <c r="AC114" s="38"/>
      <c r="AD114" s="38"/>
      <c r="AE114" s="38"/>
      <c r="AF114" s="38">
        <v>0</v>
      </c>
      <c r="AG114" s="38"/>
      <c r="AH114" s="38"/>
      <c r="AI114" s="38"/>
      <c r="AJ114" s="38"/>
      <c r="AK114" s="38">
        <v>0</v>
      </c>
      <c r="AL114" s="38"/>
      <c r="AM114" s="38"/>
      <c r="AN114" s="38"/>
      <c r="AO114" s="38"/>
      <c r="AP114" s="38">
        <v>3</v>
      </c>
      <c r="AQ114" s="38"/>
      <c r="AR114" s="38"/>
      <c r="AS114" s="38"/>
      <c r="AT114" s="38"/>
      <c r="AU114" s="38">
        <v>0</v>
      </c>
      <c r="AV114" s="38"/>
      <c r="AW114" s="38"/>
      <c r="AX114" s="38"/>
      <c r="AY114" s="38"/>
      <c r="AZ114" s="38">
        <f>AP114+AU114</f>
        <v>3</v>
      </c>
      <c r="BA114" s="38"/>
      <c r="BB114" s="38"/>
      <c r="BC114" s="38"/>
      <c r="BD114" s="38">
        <f>IF(AA114=0,0,AP114/AA114*100-100)</f>
        <v>0</v>
      </c>
      <c r="BE114" s="38"/>
      <c r="BF114" s="38"/>
      <c r="BG114" s="38"/>
      <c r="BH114" s="38"/>
      <c r="BI114" s="38">
        <f>IF(AF114=0,0,AU114/AF114*100-100)</f>
        <v>0</v>
      </c>
      <c r="BJ114" s="38"/>
      <c r="BK114" s="38"/>
      <c r="BL114" s="38"/>
      <c r="BM114" s="38"/>
      <c r="BN114" s="38">
        <f>IF(AK114=0,0,AZ114/AK114*100-100)</f>
        <v>0</v>
      </c>
      <c r="BO114" s="38"/>
      <c r="BP114" s="38"/>
      <c r="BQ114" s="38"/>
    </row>
    <row r="115" spans="1:69" ht="15" customHeight="1" x14ac:dyDescent="0.2">
      <c r="A115" s="43"/>
      <c r="B115" s="43"/>
      <c r="C115" s="178" t="s">
        <v>124</v>
      </c>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9"/>
      <c r="AA115" s="38">
        <v>0</v>
      </c>
      <c r="AB115" s="38"/>
      <c r="AC115" s="38"/>
      <c r="AD115" s="38"/>
      <c r="AE115" s="38"/>
      <c r="AF115" s="38">
        <v>0</v>
      </c>
      <c r="AG115" s="38"/>
      <c r="AH115" s="38"/>
      <c r="AI115" s="38"/>
      <c r="AJ115" s="38"/>
      <c r="AK115" s="38">
        <v>0</v>
      </c>
      <c r="AL115" s="38"/>
      <c r="AM115" s="38"/>
      <c r="AN115" s="38"/>
      <c r="AO115" s="38"/>
      <c r="AP115" s="38">
        <v>6</v>
      </c>
      <c r="AQ115" s="38"/>
      <c r="AR115" s="38"/>
      <c r="AS115" s="38"/>
      <c r="AT115" s="38"/>
      <c r="AU115" s="38">
        <v>0</v>
      </c>
      <c r="AV115" s="38"/>
      <c r="AW115" s="38"/>
      <c r="AX115" s="38"/>
      <c r="AY115" s="38"/>
      <c r="AZ115" s="38">
        <f>AP115+AU115</f>
        <v>6</v>
      </c>
      <c r="BA115" s="38"/>
      <c r="BB115" s="38"/>
      <c r="BC115" s="38"/>
      <c r="BD115" s="38">
        <f>IF(AA115=0,0,AP115/AA115*100-100)</f>
        <v>0</v>
      </c>
      <c r="BE115" s="38"/>
      <c r="BF115" s="38"/>
      <c r="BG115" s="38"/>
      <c r="BH115" s="38"/>
      <c r="BI115" s="38">
        <f>IF(AF115=0,0,AU115/AF115*100-100)</f>
        <v>0</v>
      </c>
      <c r="BJ115" s="38"/>
      <c r="BK115" s="38"/>
      <c r="BL115" s="38"/>
      <c r="BM115" s="38"/>
      <c r="BN115" s="38">
        <f>IF(AK115=0,0,AZ115/AK115*100-100)</f>
        <v>0</v>
      </c>
      <c r="BO115" s="38"/>
      <c r="BP115" s="38"/>
      <c r="BQ115" s="38"/>
    </row>
    <row r="116" spans="1:69" ht="15" customHeight="1" x14ac:dyDescent="0.2">
      <c r="A116" s="43"/>
      <c r="B116" s="43"/>
      <c r="C116" s="178" t="s">
        <v>126</v>
      </c>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9"/>
      <c r="AA116" s="38">
        <v>0</v>
      </c>
      <c r="AB116" s="38"/>
      <c r="AC116" s="38"/>
      <c r="AD116" s="38"/>
      <c r="AE116" s="38"/>
      <c r="AF116" s="38">
        <v>0</v>
      </c>
      <c r="AG116" s="38"/>
      <c r="AH116" s="38"/>
      <c r="AI116" s="38"/>
      <c r="AJ116" s="38"/>
      <c r="AK116" s="38">
        <v>0</v>
      </c>
      <c r="AL116" s="38"/>
      <c r="AM116" s="38"/>
      <c r="AN116" s="38"/>
      <c r="AO116" s="38"/>
      <c r="AP116" s="38">
        <v>16</v>
      </c>
      <c r="AQ116" s="38"/>
      <c r="AR116" s="38"/>
      <c r="AS116" s="38"/>
      <c r="AT116" s="38"/>
      <c r="AU116" s="38">
        <v>0</v>
      </c>
      <c r="AV116" s="38"/>
      <c r="AW116" s="38"/>
      <c r="AX116" s="38"/>
      <c r="AY116" s="38"/>
      <c r="AZ116" s="38">
        <f>AP116+AU116</f>
        <v>16</v>
      </c>
      <c r="BA116" s="38"/>
      <c r="BB116" s="38"/>
      <c r="BC116" s="38"/>
      <c r="BD116" s="38">
        <f>IF(AA116=0,0,AP116/AA116*100-100)</f>
        <v>0</v>
      </c>
      <c r="BE116" s="38"/>
      <c r="BF116" s="38"/>
      <c r="BG116" s="38"/>
      <c r="BH116" s="38"/>
      <c r="BI116" s="38">
        <f>IF(AF116=0,0,AU116/AF116*100-100)</f>
        <v>0</v>
      </c>
      <c r="BJ116" s="38"/>
      <c r="BK116" s="38"/>
      <c r="BL116" s="38"/>
      <c r="BM116" s="38"/>
      <c r="BN116" s="38">
        <f>IF(AK116=0,0,AZ116/AK116*100-100)</f>
        <v>0</v>
      </c>
      <c r="BO116" s="38"/>
      <c r="BP116" s="38"/>
      <c r="BQ116" s="38"/>
    </row>
    <row r="117" spans="1:69" s="171" customFormat="1" ht="15" customHeight="1" x14ac:dyDescent="0.2">
      <c r="A117" s="133"/>
      <c r="B117" s="133"/>
      <c r="C117" s="181" t="s">
        <v>128</v>
      </c>
      <c r="D117" s="182"/>
      <c r="E117" s="182"/>
      <c r="F117" s="182"/>
      <c r="G117" s="182"/>
      <c r="H117" s="182"/>
      <c r="I117" s="182"/>
      <c r="J117" s="182"/>
      <c r="K117" s="182"/>
      <c r="L117" s="182"/>
      <c r="M117" s="182"/>
      <c r="N117" s="182"/>
      <c r="O117" s="182"/>
      <c r="P117" s="182"/>
      <c r="Q117" s="182"/>
      <c r="R117" s="182"/>
      <c r="S117" s="182"/>
      <c r="T117" s="182"/>
      <c r="U117" s="182"/>
      <c r="V117" s="182"/>
      <c r="W117" s="182"/>
      <c r="X117" s="182"/>
      <c r="Y117" s="182"/>
      <c r="Z117" s="183"/>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row>
    <row r="118" spans="1:69" ht="25.5" customHeight="1" x14ac:dyDescent="0.2">
      <c r="A118" s="43"/>
      <c r="B118" s="43"/>
      <c r="C118" s="178" t="s">
        <v>129</v>
      </c>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9"/>
      <c r="AA118" s="38">
        <v>124</v>
      </c>
      <c r="AB118" s="38"/>
      <c r="AC118" s="38"/>
      <c r="AD118" s="38"/>
      <c r="AE118" s="38"/>
      <c r="AF118" s="38">
        <v>0</v>
      </c>
      <c r="AG118" s="38"/>
      <c r="AH118" s="38"/>
      <c r="AI118" s="38"/>
      <c r="AJ118" s="38"/>
      <c r="AK118" s="38">
        <v>124</v>
      </c>
      <c r="AL118" s="38"/>
      <c r="AM118" s="38"/>
      <c r="AN118" s="38"/>
      <c r="AO118" s="38"/>
      <c r="AP118" s="38">
        <v>124</v>
      </c>
      <c r="AQ118" s="38"/>
      <c r="AR118" s="38"/>
      <c r="AS118" s="38"/>
      <c r="AT118" s="38"/>
      <c r="AU118" s="38">
        <v>0</v>
      </c>
      <c r="AV118" s="38"/>
      <c r="AW118" s="38"/>
      <c r="AX118" s="38"/>
      <c r="AY118" s="38"/>
      <c r="AZ118" s="38">
        <f>AP118+AU118</f>
        <v>124</v>
      </c>
      <c r="BA118" s="38"/>
      <c r="BB118" s="38"/>
      <c r="BC118" s="38"/>
      <c r="BD118" s="38">
        <f>IF(AA118=0,0,AP118/AA118*100-100)</f>
        <v>0</v>
      </c>
      <c r="BE118" s="38"/>
      <c r="BF118" s="38"/>
      <c r="BG118" s="38"/>
      <c r="BH118" s="38"/>
      <c r="BI118" s="38">
        <f>IF(AF118=0,0,AU118/AF118*100-100)</f>
        <v>0</v>
      </c>
      <c r="BJ118" s="38"/>
      <c r="BK118" s="38"/>
      <c r="BL118" s="38"/>
      <c r="BM118" s="38"/>
      <c r="BN118" s="38">
        <f>IF(AK118=0,0,AZ118/AK118*100-100)</f>
        <v>0</v>
      </c>
      <c r="BO118" s="38"/>
      <c r="BP118" s="38"/>
      <c r="BQ118" s="38"/>
    </row>
    <row r="119" spans="1:69" ht="25.5" customHeight="1" x14ac:dyDescent="0.2">
      <c r="A119" s="43"/>
      <c r="B119" s="43"/>
      <c r="C119" s="178" t="s">
        <v>145</v>
      </c>
      <c r="D119" s="188"/>
      <c r="E119" s="188"/>
      <c r="F119" s="188"/>
      <c r="G119" s="188"/>
      <c r="H119" s="188"/>
      <c r="I119" s="188"/>
      <c r="J119" s="188"/>
      <c r="K119" s="188"/>
      <c r="L119" s="188"/>
      <c r="M119" s="188"/>
      <c r="N119" s="188"/>
      <c r="O119" s="188"/>
      <c r="P119" s="188"/>
      <c r="Q119" s="188"/>
      <c r="R119" s="188"/>
      <c r="S119" s="188"/>
      <c r="T119" s="188"/>
      <c r="U119" s="188"/>
      <c r="V119" s="188"/>
      <c r="W119" s="188"/>
      <c r="X119" s="188"/>
      <c r="Y119" s="188"/>
      <c r="Z119" s="189"/>
      <c r="AA119" s="38">
        <v>48</v>
      </c>
      <c r="AB119" s="38"/>
      <c r="AC119" s="38"/>
      <c r="AD119" s="38"/>
      <c r="AE119" s="38"/>
      <c r="AF119" s="38">
        <v>0</v>
      </c>
      <c r="AG119" s="38"/>
      <c r="AH119" s="38"/>
      <c r="AI119" s="38"/>
      <c r="AJ119" s="38"/>
      <c r="AK119" s="38">
        <v>0</v>
      </c>
      <c r="AL119" s="38"/>
      <c r="AM119" s="38"/>
      <c r="AN119" s="38"/>
      <c r="AO119" s="38"/>
      <c r="AP119" s="38">
        <v>0</v>
      </c>
      <c r="AQ119" s="38"/>
      <c r="AR119" s="38"/>
      <c r="AS119" s="38"/>
      <c r="AT119" s="38"/>
      <c r="AU119" s="38">
        <v>0</v>
      </c>
      <c r="AV119" s="38"/>
      <c r="AW119" s="38"/>
      <c r="AX119" s="38"/>
      <c r="AY119" s="38"/>
      <c r="AZ119" s="38">
        <f>AP119+AU119</f>
        <v>0</v>
      </c>
      <c r="BA119" s="38"/>
      <c r="BB119" s="38"/>
      <c r="BC119" s="38"/>
      <c r="BD119" s="38">
        <f>IF(AA119=0,0,AP119/AA119*100-100)</f>
        <v>-100</v>
      </c>
      <c r="BE119" s="38"/>
      <c r="BF119" s="38"/>
      <c r="BG119" s="38"/>
      <c r="BH119" s="38"/>
      <c r="BI119" s="38">
        <f>IF(AF119=0,0,AU119/AF119*100-100)</f>
        <v>0</v>
      </c>
      <c r="BJ119" s="38"/>
      <c r="BK119" s="38"/>
      <c r="BL119" s="38"/>
      <c r="BM119" s="38"/>
      <c r="BN119" s="38">
        <f>IF(AK119=0,0,AZ119/AK119*100-100)</f>
        <v>0</v>
      </c>
      <c r="BO119" s="38"/>
      <c r="BP119" s="38"/>
      <c r="BQ119" s="38"/>
    </row>
    <row r="120" spans="1:69" ht="25.5" customHeight="1" x14ac:dyDescent="0.2">
      <c r="A120" s="43"/>
      <c r="B120" s="43"/>
      <c r="C120" s="178" t="s">
        <v>146</v>
      </c>
      <c r="D120" s="188"/>
      <c r="E120" s="188"/>
      <c r="F120" s="188"/>
      <c r="G120" s="188"/>
      <c r="H120" s="188"/>
      <c r="I120" s="188"/>
      <c r="J120" s="188"/>
      <c r="K120" s="188"/>
      <c r="L120" s="188"/>
      <c r="M120" s="188"/>
      <c r="N120" s="188"/>
      <c r="O120" s="188"/>
      <c r="P120" s="188"/>
      <c r="Q120" s="188"/>
      <c r="R120" s="188"/>
      <c r="S120" s="188"/>
      <c r="T120" s="188"/>
      <c r="U120" s="188"/>
      <c r="V120" s="188"/>
      <c r="W120" s="188"/>
      <c r="X120" s="188"/>
      <c r="Y120" s="188"/>
      <c r="Z120" s="189"/>
      <c r="AA120" s="38">
        <v>76</v>
      </c>
      <c r="AB120" s="38"/>
      <c r="AC120" s="38"/>
      <c r="AD120" s="38"/>
      <c r="AE120" s="38"/>
      <c r="AF120" s="38">
        <v>0</v>
      </c>
      <c r="AG120" s="38"/>
      <c r="AH120" s="38"/>
      <c r="AI120" s="38"/>
      <c r="AJ120" s="38"/>
      <c r="AK120" s="38">
        <v>0</v>
      </c>
      <c r="AL120" s="38"/>
      <c r="AM120" s="38"/>
      <c r="AN120" s="38"/>
      <c r="AO120" s="38"/>
      <c r="AP120" s="38">
        <v>0</v>
      </c>
      <c r="AQ120" s="38"/>
      <c r="AR120" s="38"/>
      <c r="AS120" s="38"/>
      <c r="AT120" s="38"/>
      <c r="AU120" s="38">
        <v>0</v>
      </c>
      <c r="AV120" s="38"/>
      <c r="AW120" s="38"/>
      <c r="AX120" s="38"/>
      <c r="AY120" s="38"/>
      <c r="AZ120" s="38">
        <f>AP120+AU120</f>
        <v>0</v>
      </c>
      <c r="BA120" s="38"/>
      <c r="BB120" s="38"/>
      <c r="BC120" s="38"/>
      <c r="BD120" s="38">
        <f>IF(AA120=0,0,AP120/AA120*100-100)</f>
        <v>-100</v>
      </c>
      <c r="BE120" s="38"/>
      <c r="BF120" s="38"/>
      <c r="BG120" s="38"/>
      <c r="BH120" s="38"/>
      <c r="BI120" s="38">
        <f>IF(AF120=0,0,AU120/AF120*100-100)</f>
        <v>0</v>
      </c>
      <c r="BJ120" s="38"/>
      <c r="BK120" s="38"/>
      <c r="BL120" s="38"/>
      <c r="BM120" s="38"/>
      <c r="BN120" s="38">
        <f>IF(AK120=0,0,AZ120/AK120*100-100)</f>
        <v>0</v>
      </c>
      <c r="BO120" s="38"/>
      <c r="BP120" s="38"/>
      <c r="BQ120" s="38"/>
    </row>
    <row r="121" spans="1:69" ht="15" customHeight="1" x14ac:dyDescent="0.2">
      <c r="A121" s="43"/>
      <c r="B121" s="43"/>
      <c r="C121" s="178" t="s">
        <v>131</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38">
        <v>0</v>
      </c>
      <c r="AB121" s="38"/>
      <c r="AC121" s="38"/>
      <c r="AD121" s="38"/>
      <c r="AE121" s="38"/>
      <c r="AF121" s="38">
        <v>0</v>
      </c>
      <c r="AG121" s="38"/>
      <c r="AH121" s="38"/>
      <c r="AI121" s="38"/>
      <c r="AJ121" s="38"/>
      <c r="AK121" s="38">
        <v>0</v>
      </c>
      <c r="AL121" s="38"/>
      <c r="AM121" s="38"/>
      <c r="AN121" s="38"/>
      <c r="AO121" s="38"/>
      <c r="AP121" s="38">
        <v>48</v>
      </c>
      <c r="AQ121" s="38"/>
      <c r="AR121" s="38"/>
      <c r="AS121" s="38"/>
      <c r="AT121" s="38"/>
      <c r="AU121" s="38">
        <v>0</v>
      </c>
      <c r="AV121" s="38"/>
      <c r="AW121" s="38"/>
      <c r="AX121" s="38"/>
      <c r="AY121" s="38"/>
      <c r="AZ121" s="38">
        <f>AP121+AU121</f>
        <v>48</v>
      </c>
      <c r="BA121" s="38"/>
      <c r="BB121" s="38"/>
      <c r="BC121" s="38"/>
      <c r="BD121" s="38">
        <f>IF(AA121=0,0,AP121/AA121*100-100)</f>
        <v>0</v>
      </c>
      <c r="BE121" s="38"/>
      <c r="BF121" s="38"/>
      <c r="BG121" s="38"/>
      <c r="BH121" s="38"/>
      <c r="BI121" s="38">
        <f>IF(AF121=0,0,AU121/AF121*100-100)</f>
        <v>0</v>
      </c>
      <c r="BJ121" s="38"/>
      <c r="BK121" s="38"/>
      <c r="BL121" s="38"/>
      <c r="BM121" s="38"/>
      <c r="BN121" s="38">
        <f>IF(AK121=0,0,AZ121/AK121*100-100)</f>
        <v>0</v>
      </c>
      <c r="BO121" s="38"/>
      <c r="BP121" s="38"/>
      <c r="BQ121" s="38"/>
    </row>
    <row r="122" spans="1:69" ht="15" customHeight="1" x14ac:dyDescent="0.2">
      <c r="A122" s="43"/>
      <c r="B122" s="43"/>
      <c r="C122" s="178" t="s">
        <v>133</v>
      </c>
      <c r="D122" s="188"/>
      <c r="E122" s="188"/>
      <c r="F122" s="188"/>
      <c r="G122" s="188"/>
      <c r="H122" s="188"/>
      <c r="I122" s="188"/>
      <c r="J122" s="188"/>
      <c r="K122" s="188"/>
      <c r="L122" s="188"/>
      <c r="M122" s="188"/>
      <c r="N122" s="188"/>
      <c r="O122" s="188"/>
      <c r="P122" s="188"/>
      <c r="Q122" s="188"/>
      <c r="R122" s="188"/>
      <c r="S122" s="188"/>
      <c r="T122" s="188"/>
      <c r="U122" s="188"/>
      <c r="V122" s="188"/>
      <c r="W122" s="188"/>
      <c r="X122" s="188"/>
      <c r="Y122" s="188"/>
      <c r="Z122" s="189"/>
      <c r="AA122" s="38">
        <v>0</v>
      </c>
      <c r="AB122" s="38"/>
      <c r="AC122" s="38"/>
      <c r="AD122" s="38"/>
      <c r="AE122" s="38"/>
      <c r="AF122" s="38">
        <v>0</v>
      </c>
      <c r="AG122" s="38"/>
      <c r="AH122" s="38"/>
      <c r="AI122" s="38"/>
      <c r="AJ122" s="38"/>
      <c r="AK122" s="38">
        <v>0</v>
      </c>
      <c r="AL122" s="38"/>
      <c r="AM122" s="38"/>
      <c r="AN122" s="38"/>
      <c r="AO122" s="38"/>
      <c r="AP122" s="38">
        <v>76</v>
      </c>
      <c r="AQ122" s="38"/>
      <c r="AR122" s="38"/>
      <c r="AS122" s="38"/>
      <c r="AT122" s="38"/>
      <c r="AU122" s="38">
        <v>0</v>
      </c>
      <c r="AV122" s="38"/>
      <c r="AW122" s="38"/>
      <c r="AX122" s="38"/>
      <c r="AY122" s="38"/>
      <c r="AZ122" s="38">
        <f>AP122+AU122</f>
        <v>76</v>
      </c>
      <c r="BA122" s="38"/>
      <c r="BB122" s="38"/>
      <c r="BC122" s="38"/>
      <c r="BD122" s="38">
        <f>IF(AA122=0,0,AP122/AA122*100-100)</f>
        <v>0</v>
      </c>
      <c r="BE122" s="38"/>
      <c r="BF122" s="38"/>
      <c r="BG122" s="38"/>
      <c r="BH122" s="38"/>
      <c r="BI122" s="38">
        <f>IF(AF122=0,0,AU122/AF122*100-100)</f>
        <v>0</v>
      </c>
      <c r="BJ122" s="38"/>
      <c r="BK122" s="38"/>
      <c r="BL122" s="38"/>
      <c r="BM122" s="38"/>
      <c r="BN122" s="38">
        <f>IF(AK122=0,0,AZ122/AK122*100-100)</f>
        <v>0</v>
      </c>
      <c r="BO122" s="38"/>
      <c r="BP122" s="38"/>
      <c r="BQ122" s="38"/>
    </row>
    <row r="123" spans="1:69" s="171" customFormat="1" ht="15" customHeight="1" x14ac:dyDescent="0.2">
      <c r="A123" s="133"/>
      <c r="B123" s="133"/>
      <c r="C123" s="181" t="s">
        <v>135</v>
      </c>
      <c r="D123" s="182"/>
      <c r="E123" s="182"/>
      <c r="F123" s="182"/>
      <c r="G123" s="182"/>
      <c r="H123" s="182"/>
      <c r="I123" s="182"/>
      <c r="J123" s="182"/>
      <c r="K123" s="182"/>
      <c r="L123" s="182"/>
      <c r="M123" s="182"/>
      <c r="N123" s="182"/>
      <c r="O123" s="182"/>
      <c r="P123" s="182"/>
      <c r="Q123" s="182"/>
      <c r="R123" s="182"/>
      <c r="S123" s="182"/>
      <c r="T123" s="182"/>
      <c r="U123" s="182"/>
      <c r="V123" s="182"/>
      <c r="W123" s="182"/>
      <c r="X123" s="182"/>
      <c r="Y123" s="182"/>
      <c r="Z123" s="183"/>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row>
    <row r="124" spans="1:69" ht="15" customHeight="1" x14ac:dyDescent="0.2">
      <c r="A124" s="43"/>
      <c r="B124" s="43"/>
      <c r="C124" s="178" t="s">
        <v>136</v>
      </c>
      <c r="D124" s="188"/>
      <c r="E124" s="188"/>
      <c r="F124" s="188"/>
      <c r="G124" s="188"/>
      <c r="H124" s="188"/>
      <c r="I124" s="188"/>
      <c r="J124" s="188"/>
      <c r="K124" s="188"/>
      <c r="L124" s="188"/>
      <c r="M124" s="188"/>
      <c r="N124" s="188"/>
      <c r="O124" s="188"/>
      <c r="P124" s="188"/>
      <c r="Q124" s="188"/>
      <c r="R124" s="188"/>
      <c r="S124" s="188"/>
      <c r="T124" s="188"/>
      <c r="U124" s="188"/>
      <c r="V124" s="188"/>
      <c r="W124" s="188"/>
      <c r="X124" s="188"/>
      <c r="Y124" s="188"/>
      <c r="Z124" s="189"/>
      <c r="AA124" s="38">
        <v>25.449000000000002</v>
      </c>
      <c r="AB124" s="38"/>
      <c r="AC124" s="38"/>
      <c r="AD124" s="38"/>
      <c r="AE124" s="38"/>
      <c r="AF124" s="38">
        <v>0.71899999999999997</v>
      </c>
      <c r="AG124" s="38"/>
      <c r="AH124" s="38"/>
      <c r="AI124" s="38"/>
      <c r="AJ124" s="38"/>
      <c r="AK124" s="38">
        <v>26.167999999999999</v>
      </c>
      <c r="AL124" s="38"/>
      <c r="AM124" s="38"/>
      <c r="AN124" s="38"/>
      <c r="AO124" s="38"/>
      <c r="AP124" s="38">
        <v>28.547000000000001</v>
      </c>
      <c r="AQ124" s="38"/>
      <c r="AR124" s="38"/>
      <c r="AS124" s="38"/>
      <c r="AT124" s="38"/>
      <c r="AU124" s="38">
        <v>0</v>
      </c>
      <c r="AV124" s="38"/>
      <c r="AW124" s="38"/>
      <c r="AX124" s="38"/>
      <c r="AY124" s="38"/>
      <c r="AZ124" s="38">
        <f>AP124+AU124</f>
        <v>28.547000000000001</v>
      </c>
      <c r="BA124" s="38"/>
      <c r="BB124" s="38"/>
      <c r="BC124" s="38"/>
      <c r="BD124" s="38">
        <f>IF(AA124=0,0,AP124/AA124*100-100)</f>
        <v>12.173366340524169</v>
      </c>
      <c r="BE124" s="38"/>
      <c r="BF124" s="38"/>
      <c r="BG124" s="38"/>
      <c r="BH124" s="38"/>
      <c r="BI124" s="38">
        <f>IF(AF124=0,0,AU124/AF124*100-100)</f>
        <v>-100</v>
      </c>
      <c r="BJ124" s="38"/>
      <c r="BK124" s="38"/>
      <c r="BL124" s="38"/>
      <c r="BM124" s="38"/>
      <c r="BN124" s="38">
        <f>IF(AK124=0,0,AZ124/AK124*100-100)</f>
        <v>9.091256496484263</v>
      </c>
      <c r="BO124" s="38"/>
      <c r="BP124" s="38"/>
      <c r="BQ124" s="38"/>
    </row>
    <row r="125" spans="1:69" ht="15" customHeight="1" x14ac:dyDescent="0.2">
      <c r="A125" s="43"/>
      <c r="B125" s="43"/>
      <c r="C125" s="178" t="s">
        <v>147</v>
      </c>
      <c r="D125" s="188"/>
      <c r="E125" s="188"/>
      <c r="F125" s="188"/>
      <c r="G125" s="188"/>
      <c r="H125" s="188"/>
      <c r="I125" s="188"/>
      <c r="J125" s="188"/>
      <c r="K125" s="188"/>
      <c r="L125" s="188"/>
      <c r="M125" s="188"/>
      <c r="N125" s="188"/>
      <c r="O125" s="188"/>
      <c r="P125" s="188"/>
      <c r="Q125" s="188"/>
      <c r="R125" s="188"/>
      <c r="S125" s="188"/>
      <c r="T125" s="188"/>
      <c r="U125" s="188"/>
      <c r="V125" s="188"/>
      <c r="W125" s="188"/>
      <c r="X125" s="188"/>
      <c r="Y125" s="188"/>
      <c r="Z125" s="189"/>
      <c r="AA125" s="38">
        <v>227</v>
      </c>
      <c r="AB125" s="38"/>
      <c r="AC125" s="38"/>
      <c r="AD125" s="38"/>
      <c r="AE125" s="38"/>
      <c r="AF125" s="38">
        <v>0</v>
      </c>
      <c r="AG125" s="38"/>
      <c r="AH125" s="38"/>
      <c r="AI125" s="38"/>
      <c r="AJ125" s="38"/>
      <c r="AK125" s="38">
        <v>0</v>
      </c>
      <c r="AL125" s="38"/>
      <c r="AM125" s="38"/>
      <c r="AN125" s="38"/>
      <c r="AO125" s="38"/>
      <c r="AP125" s="38">
        <v>0</v>
      </c>
      <c r="AQ125" s="38"/>
      <c r="AR125" s="38"/>
      <c r="AS125" s="38"/>
      <c r="AT125" s="38"/>
      <c r="AU125" s="38">
        <v>0</v>
      </c>
      <c r="AV125" s="38"/>
      <c r="AW125" s="38"/>
      <c r="AX125" s="38"/>
      <c r="AY125" s="38"/>
      <c r="AZ125" s="38">
        <f>AP125+AU125</f>
        <v>0</v>
      </c>
      <c r="BA125" s="38"/>
      <c r="BB125" s="38"/>
      <c r="BC125" s="38"/>
      <c r="BD125" s="38">
        <f>IF(AA125=0,0,AP125/AA125*100-100)</f>
        <v>-100</v>
      </c>
      <c r="BE125" s="38"/>
      <c r="BF125" s="38"/>
      <c r="BG125" s="38"/>
      <c r="BH125" s="38"/>
      <c r="BI125" s="38">
        <f>IF(AF125=0,0,AU125/AF125*100-100)</f>
        <v>0</v>
      </c>
      <c r="BJ125" s="38"/>
      <c r="BK125" s="38"/>
      <c r="BL125" s="38"/>
      <c r="BM125" s="38"/>
      <c r="BN125" s="38">
        <f>IF(AK125=0,0,AZ125/AK125*100-100)</f>
        <v>0</v>
      </c>
      <c r="BO125" s="38"/>
      <c r="BP125" s="38"/>
      <c r="BQ125" s="38"/>
    </row>
    <row r="126" spans="1:69" ht="15" customHeight="1" x14ac:dyDescent="0.2">
      <c r="A126" s="43"/>
      <c r="B126" s="43"/>
      <c r="C126" s="178" t="s">
        <v>131</v>
      </c>
      <c r="D126" s="188"/>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9"/>
      <c r="AA126" s="38">
        <v>0</v>
      </c>
      <c r="AB126" s="38"/>
      <c r="AC126" s="38"/>
      <c r="AD126" s="38"/>
      <c r="AE126" s="38"/>
      <c r="AF126" s="38">
        <v>0</v>
      </c>
      <c r="AG126" s="38"/>
      <c r="AH126" s="38"/>
      <c r="AI126" s="38"/>
      <c r="AJ126" s="38"/>
      <c r="AK126" s="38">
        <v>0</v>
      </c>
      <c r="AL126" s="38"/>
      <c r="AM126" s="38"/>
      <c r="AN126" s="38"/>
      <c r="AO126" s="38"/>
      <c r="AP126" s="38">
        <v>11050</v>
      </c>
      <c r="AQ126" s="38"/>
      <c r="AR126" s="38"/>
      <c r="AS126" s="38"/>
      <c r="AT126" s="38"/>
      <c r="AU126" s="38">
        <v>0</v>
      </c>
      <c r="AV126" s="38"/>
      <c r="AW126" s="38"/>
      <c r="AX126" s="38"/>
      <c r="AY126" s="38"/>
      <c r="AZ126" s="38">
        <f>AP126+AU126</f>
        <v>11050</v>
      </c>
      <c r="BA126" s="38"/>
      <c r="BB126" s="38"/>
      <c r="BC126" s="38"/>
      <c r="BD126" s="38">
        <f>IF(AA126=0,0,AP126/AA126*100-100)</f>
        <v>0</v>
      </c>
      <c r="BE126" s="38"/>
      <c r="BF126" s="38"/>
      <c r="BG126" s="38"/>
      <c r="BH126" s="38"/>
      <c r="BI126" s="38">
        <f>IF(AF126=0,0,AU126/AF126*100-100)</f>
        <v>0</v>
      </c>
      <c r="BJ126" s="38"/>
      <c r="BK126" s="38"/>
      <c r="BL126" s="38"/>
      <c r="BM126" s="38"/>
      <c r="BN126" s="38">
        <f>IF(AK126=0,0,AZ126/AK126*100-100)</f>
        <v>0</v>
      </c>
      <c r="BO126" s="38"/>
      <c r="BP126" s="38"/>
      <c r="BQ126" s="38"/>
    </row>
    <row r="127" spans="1:69" ht="15" customHeight="1" x14ac:dyDescent="0.2">
      <c r="A127" s="43"/>
      <c r="B127" s="43"/>
      <c r="C127" s="178" t="s">
        <v>133</v>
      </c>
      <c r="D127" s="188"/>
      <c r="E127" s="188"/>
      <c r="F127" s="188"/>
      <c r="G127" s="188"/>
      <c r="H127" s="188"/>
      <c r="I127" s="188"/>
      <c r="J127" s="188"/>
      <c r="K127" s="188"/>
      <c r="L127" s="188"/>
      <c r="M127" s="188"/>
      <c r="N127" s="188"/>
      <c r="O127" s="188"/>
      <c r="P127" s="188"/>
      <c r="Q127" s="188"/>
      <c r="R127" s="188"/>
      <c r="S127" s="188"/>
      <c r="T127" s="188"/>
      <c r="U127" s="188"/>
      <c r="V127" s="188"/>
      <c r="W127" s="188"/>
      <c r="X127" s="188"/>
      <c r="Y127" s="188"/>
      <c r="Z127" s="189"/>
      <c r="AA127" s="38">
        <v>0</v>
      </c>
      <c r="AB127" s="38"/>
      <c r="AC127" s="38"/>
      <c r="AD127" s="38"/>
      <c r="AE127" s="38"/>
      <c r="AF127" s="38">
        <v>0</v>
      </c>
      <c r="AG127" s="38"/>
      <c r="AH127" s="38"/>
      <c r="AI127" s="38"/>
      <c r="AJ127" s="38"/>
      <c r="AK127" s="38">
        <v>0</v>
      </c>
      <c r="AL127" s="38"/>
      <c r="AM127" s="38"/>
      <c r="AN127" s="38"/>
      <c r="AO127" s="38"/>
      <c r="AP127" s="38">
        <v>17496</v>
      </c>
      <c r="AQ127" s="38"/>
      <c r="AR127" s="38"/>
      <c r="AS127" s="38"/>
      <c r="AT127" s="38"/>
      <c r="AU127" s="38">
        <v>0</v>
      </c>
      <c r="AV127" s="38"/>
      <c r="AW127" s="38"/>
      <c r="AX127" s="38"/>
      <c r="AY127" s="38"/>
      <c r="AZ127" s="38">
        <f>AP127+AU127</f>
        <v>17496</v>
      </c>
      <c r="BA127" s="38"/>
      <c r="BB127" s="38"/>
      <c r="BC127" s="38"/>
      <c r="BD127" s="38">
        <f>IF(AA127=0,0,AP127/AA127*100-100)</f>
        <v>0</v>
      </c>
      <c r="BE127" s="38"/>
      <c r="BF127" s="38"/>
      <c r="BG127" s="38"/>
      <c r="BH127" s="38"/>
      <c r="BI127" s="38">
        <f>IF(AF127=0,0,AU127/AF127*100-100)</f>
        <v>0</v>
      </c>
      <c r="BJ127" s="38"/>
      <c r="BK127" s="38"/>
      <c r="BL127" s="38"/>
      <c r="BM127" s="38"/>
      <c r="BN127" s="38">
        <f>IF(AK127=0,0,AZ127/AK127*100-100)</f>
        <v>0</v>
      </c>
      <c r="BO127" s="38"/>
      <c r="BP127" s="38"/>
      <c r="BQ127" s="38"/>
    </row>
    <row r="128" spans="1:69" s="171" customFormat="1" ht="15" customHeight="1" x14ac:dyDescent="0.2">
      <c r="A128" s="133"/>
      <c r="B128" s="133"/>
      <c r="C128" s="181" t="s">
        <v>142</v>
      </c>
      <c r="D128" s="182"/>
      <c r="E128" s="182"/>
      <c r="F128" s="182"/>
      <c r="G128" s="182"/>
      <c r="H128" s="182"/>
      <c r="I128" s="182"/>
      <c r="J128" s="182"/>
      <c r="K128" s="182"/>
      <c r="L128" s="182"/>
      <c r="M128" s="182"/>
      <c r="N128" s="182"/>
      <c r="O128" s="182"/>
      <c r="P128" s="182"/>
      <c r="Q128" s="182"/>
      <c r="R128" s="182"/>
      <c r="S128" s="182"/>
      <c r="T128" s="182"/>
      <c r="U128" s="182"/>
      <c r="V128" s="182"/>
      <c r="W128" s="182"/>
      <c r="X128" s="182"/>
      <c r="Y128" s="182"/>
      <c r="Z128" s="183"/>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row>
    <row r="129" spans="1:107" ht="25.5" customHeight="1" x14ac:dyDescent="0.2">
      <c r="A129" s="43"/>
      <c r="B129" s="43"/>
      <c r="C129" s="178" t="s">
        <v>143</v>
      </c>
      <c r="D129" s="188"/>
      <c r="E129" s="188"/>
      <c r="F129" s="188"/>
      <c r="G129" s="188"/>
      <c r="H129" s="188"/>
      <c r="I129" s="188"/>
      <c r="J129" s="188"/>
      <c r="K129" s="188"/>
      <c r="L129" s="188"/>
      <c r="M129" s="188"/>
      <c r="N129" s="188"/>
      <c r="O129" s="188"/>
      <c r="P129" s="188"/>
      <c r="Q129" s="188"/>
      <c r="R129" s="188"/>
      <c r="S129" s="188"/>
      <c r="T129" s="188"/>
      <c r="U129" s="188"/>
      <c r="V129" s="188"/>
      <c r="W129" s="188"/>
      <c r="X129" s="188"/>
      <c r="Y129" s="188"/>
      <c r="Z129" s="189"/>
      <c r="AA129" s="38">
        <v>0</v>
      </c>
      <c r="AB129" s="38"/>
      <c r="AC129" s="38"/>
      <c r="AD129" s="38"/>
      <c r="AE129" s="38"/>
      <c r="AF129" s="38">
        <v>1.61</v>
      </c>
      <c r="AG129" s="38"/>
      <c r="AH129" s="38"/>
      <c r="AI129" s="38"/>
      <c r="AJ129" s="38"/>
      <c r="AK129" s="38">
        <v>1.61</v>
      </c>
      <c r="AL129" s="38"/>
      <c r="AM129" s="38"/>
      <c r="AN129" s="38"/>
      <c r="AO129" s="38"/>
      <c r="AP129" s="38">
        <v>12</v>
      </c>
      <c r="AQ129" s="38"/>
      <c r="AR129" s="38"/>
      <c r="AS129" s="38"/>
      <c r="AT129" s="38"/>
      <c r="AU129" s="38">
        <v>0</v>
      </c>
      <c r="AV129" s="38"/>
      <c r="AW129" s="38"/>
      <c r="AX129" s="38"/>
      <c r="AY129" s="38"/>
      <c r="AZ129" s="38">
        <f>AP129+AU129</f>
        <v>12</v>
      </c>
      <c r="BA129" s="38"/>
      <c r="BB129" s="38"/>
      <c r="BC129" s="38"/>
      <c r="BD129" s="38">
        <f>IF(AA129=0,0,AP129/AA129*100-100)</f>
        <v>0</v>
      </c>
      <c r="BE129" s="38"/>
      <c r="BF129" s="38"/>
      <c r="BG129" s="38"/>
      <c r="BH129" s="38"/>
      <c r="BI129" s="38">
        <f>IF(AF129=0,0,AU129/AF129*100-100)</f>
        <v>-100</v>
      </c>
      <c r="BJ129" s="38"/>
      <c r="BK129" s="38"/>
      <c r="BL129" s="38"/>
      <c r="BM129" s="38"/>
      <c r="BN129" s="38">
        <f>IF(AK129=0,0,AZ129/AK129*100-100)</f>
        <v>645.34161490683232</v>
      </c>
      <c r="BO129" s="38"/>
      <c r="BP129" s="38"/>
      <c r="BQ129" s="38"/>
    </row>
    <row r="130" spans="1:107" ht="15.75" customHeight="1" x14ac:dyDescent="0.2">
      <c r="A130" s="52" t="s">
        <v>61</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row>
    <row r="131" spans="1:107" ht="15" customHeight="1" x14ac:dyDescent="0.2">
      <c r="A131" s="51" t="s">
        <v>157</v>
      </c>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row>
    <row r="132" spans="1:107" s="30" customFormat="1" ht="47.25" customHeight="1" x14ac:dyDescent="0.2">
      <c r="A132" s="129" t="s">
        <v>62</v>
      </c>
      <c r="B132" s="129"/>
      <c r="C132" s="129" t="s">
        <v>4</v>
      </c>
      <c r="D132" s="129"/>
      <c r="E132" s="129"/>
      <c r="F132" s="129"/>
      <c r="G132" s="129"/>
      <c r="H132" s="129"/>
      <c r="I132" s="129"/>
      <c r="J132" s="129"/>
      <c r="K132" s="129"/>
      <c r="L132" s="129"/>
      <c r="M132" s="129"/>
      <c r="N132" s="129"/>
      <c r="O132" s="129"/>
      <c r="P132" s="129"/>
      <c r="Q132" s="129"/>
      <c r="R132" s="129"/>
      <c r="S132" s="129" t="s">
        <v>63</v>
      </c>
      <c r="T132" s="129"/>
      <c r="U132" s="129"/>
      <c r="V132" s="129"/>
      <c r="W132" s="129"/>
      <c r="X132" s="129"/>
      <c r="Y132" s="129"/>
      <c r="Z132" s="129"/>
      <c r="AA132" s="129" t="s">
        <v>64</v>
      </c>
      <c r="AB132" s="129"/>
      <c r="AC132" s="129"/>
      <c r="AD132" s="129"/>
      <c r="AE132" s="129"/>
      <c r="AF132" s="129"/>
      <c r="AG132" s="129"/>
      <c r="AH132" s="129"/>
      <c r="AI132" s="129" t="s">
        <v>65</v>
      </c>
      <c r="AJ132" s="129"/>
      <c r="AK132" s="129"/>
      <c r="AL132" s="129"/>
      <c r="AM132" s="129"/>
      <c r="AN132" s="129"/>
      <c r="AO132" s="129"/>
      <c r="AP132" s="129"/>
      <c r="AQ132" s="129" t="s">
        <v>0</v>
      </c>
      <c r="AR132" s="129"/>
      <c r="AS132" s="129"/>
      <c r="AT132" s="129"/>
      <c r="AU132" s="129"/>
      <c r="AV132" s="129"/>
      <c r="AW132" s="129"/>
      <c r="AX132" s="129"/>
      <c r="AY132" s="129" t="s">
        <v>66</v>
      </c>
      <c r="AZ132" s="43"/>
      <c r="BA132" s="43"/>
      <c r="BB132" s="43"/>
      <c r="BC132" s="43"/>
      <c r="BD132" s="43"/>
      <c r="BE132" s="43"/>
      <c r="BF132" s="43"/>
      <c r="BG132" s="129" t="s">
        <v>67</v>
      </c>
      <c r="BH132" s="43"/>
      <c r="BI132" s="43"/>
      <c r="BJ132" s="43"/>
      <c r="BK132" s="43"/>
      <c r="BL132" s="43"/>
      <c r="BM132" s="43"/>
      <c r="BN132" s="43"/>
      <c r="BO132" s="29"/>
      <c r="BP132" s="29"/>
      <c r="BQ132" s="29"/>
    </row>
    <row r="133" spans="1:107" s="30" customFormat="1" ht="18" hidden="1" customHeight="1" x14ac:dyDescent="0.2">
      <c r="A133" s="43" t="s">
        <v>11</v>
      </c>
      <c r="B133" s="43"/>
      <c r="C133" s="130" t="s">
        <v>12</v>
      </c>
      <c r="D133" s="130"/>
      <c r="E133" s="130"/>
      <c r="F133" s="130"/>
      <c r="G133" s="130"/>
      <c r="H133" s="130"/>
      <c r="I133" s="130"/>
      <c r="J133" s="130"/>
      <c r="K133" s="130"/>
      <c r="L133" s="130"/>
      <c r="M133" s="130"/>
      <c r="N133" s="130"/>
      <c r="O133" s="130"/>
      <c r="P133" s="130"/>
      <c r="Q133" s="130"/>
      <c r="R133" s="130"/>
      <c r="S133" s="131" t="s">
        <v>8</v>
      </c>
      <c r="T133" s="131"/>
      <c r="U133" s="131"/>
      <c r="V133" s="131"/>
      <c r="W133" s="131"/>
      <c r="X133" s="131" t="s">
        <v>7</v>
      </c>
      <c r="Y133" s="131"/>
      <c r="Z133" s="131"/>
      <c r="AA133" s="131"/>
      <c r="AB133" s="131"/>
      <c r="AC133" s="134" t="s">
        <v>13</v>
      </c>
      <c r="AD133" s="132"/>
      <c r="AE133" s="132"/>
      <c r="AF133" s="132"/>
      <c r="AG133" s="132"/>
      <c r="AH133" s="132"/>
      <c r="AI133" s="131" t="s">
        <v>9</v>
      </c>
      <c r="AJ133" s="131"/>
      <c r="AK133" s="131"/>
      <c r="AL133" s="131"/>
      <c r="AM133" s="131"/>
      <c r="AN133" s="131" t="s">
        <v>10</v>
      </c>
      <c r="AO133" s="131"/>
      <c r="AP133" s="131"/>
      <c r="AQ133" s="131"/>
      <c r="AR133" s="131"/>
      <c r="AS133" s="134" t="s">
        <v>13</v>
      </c>
      <c r="AT133" s="132"/>
      <c r="AU133" s="132"/>
      <c r="AV133" s="132"/>
      <c r="AW133" s="132"/>
      <c r="AX133" s="132"/>
      <c r="AY133" s="53" t="s">
        <v>14</v>
      </c>
      <c r="AZ133" s="53"/>
      <c r="BA133" s="53"/>
      <c r="BB133" s="53"/>
      <c r="BC133" s="53"/>
      <c r="BD133" s="53" t="s">
        <v>14</v>
      </c>
      <c r="BE133" s="53"/>
      <c r="BF133" s="53"/>
      <c r="BG133" s="53"/>
      <c r="BH133" s="53"/>
      <c r="BI133" s="132" t="s">
        <v>13</v>
      </c>
      <c r="BJ133" s="132"/>
      <c r="BK133" s="132"/>
      <c r="BL133" s="132"/>
      <c r="BM133" s="132"/>
      <c r="BN133" s="132"/>
      <c r="BO133" s="31"/>
      <c r="BP133" s="31"/>
      <c r="BQ133" s="31"/>
      <c r="CA133" s="30" t="s">
        <v>15</v>
      </c>
    </row>
    <row r="134" spans="1:107" s="24" customFormat="1" ht="15" customHeight="1" x14ac:dyDescent="0.25">
      <c r="A134" s="129">
        <v>1</v>
      </c>
      <c r="B134" s="129"/>
      <c r="C134" s="129">
        <v>2</v>
      </c>
      <c r="D134" s="129"/>
      <c r="E134" s="129"/>
      <c r="F134" s="129"/>
      <c r="G134" s="129"/>
      <c r="H134" s="129"/>
      <c r="I134" s="129"/>
      <c r="J134" s="129"/>
      <c r="K134" s="129"/>
      <c r="L134" s="129"/>
      <c r="M134" s="129"/>
      <c r="N134" s="129"/>
      <c r="O134" s="129"/>
      <c r="P134" s="129"/>
      <c r="Q134" s="129"/>
      <c r="R134" s="129"/>
      <c r="S134" s="129">
        <v>3</v>
      </c>
      <c r="T134" s="43"/>
      <c r="U134" s="43"/>
      <c r="V134" s="43"/>
      <c r="W134" s="43"/>
      <c r="X134" s="43"/>
      <c r="Y134" s="43"/>
      <c r="Z134" s="43"/>
      <c r="AA134" s="129">
        <v>4</v>
      </c>
      <c r="AB134" s="43"/>
      <c r="AC134" s="43"/>
      <c r="AD134" s="43"/>
      <c r="AE134" s="43"/>
      <c r="AF134" s="43"/>
      <c r="AG134" s="43"/>
      <c r="AH134" s="43"/>
      <c r="AI134" s="129">
        <v>5</v>
      </c>
      <c r="AJ134" s="43"/>
      <c r="AK134" s="43"/>
      <c r="AL134" s="43"/>
      <c r="AM134" s="43"/>
      <c r="AN134" s="43"/>
      <c r="AO134" s="43"/>
      <c r="AP134" s="43"/>
      <c r="AQ134" s="129" t="s">
        <v>68</v>
      </c>
      <c r="AR134" s="43"/>
      <c r="AS134" s="43"/>
      <c r="AT134" s="43"/>
      <c r="AU134" s="43"/>
      <c r="AV134" s="43"/>
      <c r="AW134" s="43"/>
      <c r="AX134" s="43"/>
      <c r="AY134" s="129">
        <v>7</v>
      </c>
      <c r="AZ134" s="43"/>
      <c r="BA134" s="43"/>
      <c r="BB134" s="43"/>
      <c r="BC134" s="43"/>
      <c r="BD134" s="43"/>
      <c r="BE134" s="43"/>
      <c r="BF134" s="43"/>
      <c r="BG134" s="151" t="s">
        <v>69</v>
      </c>
      <c r="BH134" s="43"/>
      <c r="BI134" s="43"/>
      <c r="BJ134" s="43"/>
      <c r="BK134" s="43"/>
      <c r="BL134" s="43"/>
      <c r="BM134" s="43"/>
      <c r="BN134" s="43"/>
      <c r="BO134" s="28"/>
      <c r="BP134" s="28"/>
      <c r="BQ134" s="28"/>
    </row>
    <row r="135" spans="1:107" s="33" customFormat="1" ht="16.5" customHeight="1" x14ac:dyDescent="0.25">
      <c r="A135" s="133" t="s">
        <v>5</v>
      </c>
      <c r="B135" s="133"/>
      <c r="C135" s="85" t="s">
        <v>70</v>
      </c>
      <c r="D135" s="85"/>
      <c r="E135" s="85"/>
      <c r="F135" s="85"/>
      <c r="G135" s="85"/>
      <c r="H135" s="85"/>
      <c r="I135" s="85"/>
      <c r="J135" s="85"/>
      <c r="K135" s="85"/>
      <c r="L135" s="85"/>
      <c r="M135" s="85"/>
      <c r="N135" s="85"/>
      <c r="O135" s="85"/>
      <c r="P135" s="85"/>
      <c r="Q135" s="85"/>
      <c r="R135" s="85"/>
      <c r="S135" s="150" t="s">
        <v>41</v>
      </c>
      <c r="T135" s="137"/>
      <c r="U135" s="137"/>
      <c r="V135" s="137"/>
      <c r="W135" s="137"/>
      <c r="X135" s="137"/>
      <c r="Y135" s="137"/>
      <c r="Z135" s="137"/>
      <c r="AA135" s="147">
        <f>AA136+AA137+AA138+AA139</f>
        <v>0</v>
      </c>
      <c r="AB135" s="142"/>
      <c r="AC135" s="142"/>
      <c r="AD135" s="142"/>
      <c r="AE135" s="142"/>
      <c r="AF135" s="142"/>
      <c r="AG135" s="142"/>
      <c r="AH135" s="142"/>
      <c r="AI135" s="147">
        <f>AI136+AI137+AI138+AI139</f>
        <v>0</v>
      </c>
      <c r="AJ135" s="142"/>
      <c r="AK135" s="142"/>
      <c r="AL135" s="142"/>
      <c r="AM135" s="142"/>
      <c r="AN135" s="142"/>
      <c r="AO135" s="142"/>
      <c r="AP135" s="142"/>
      <c r="AQ135" s="147">
        <f>AQ136+AQ137+AQ138+AQ139</f>
        <v>0</v>
      </c>
      <c r="AR135" s="142"/>
      <c r="AS135" s="142"/>
      <c r="AT135" s="142"/>
      <c r="AU135" s="142"/>
      <c r="AV135" s="142"/>
      <c r="AW135" s="142"/>
      <c r="AX135" s="142"/>
      <c r="AY135" s="143" t="s">
        <v>41</v>
      </c>
      <c r="AZ135" s="144"/>
      <c r="BA135" s="144"/>
      <c r="BB135" s="144"/>
      <c r="BC135" s="144"/>
      <c r="BD135" s="144"/>
      <c r="BE135" s="144"/>
      <c r="BF135" s="144"/>
      <c r="BG135" s="143" t="s">
        <v>41</v>
      </c>
      <c r="BH135" s="144"/>
      <c r="BI135" s="144"/>
      <c r="BJ135" s="144"/>
      <c r="BK135" s="144"/>
      <c r="BL135" s="144"/>
      <c r="BM135" s="144"/>
      <c r="BN135" s="144"/>
      <c r="BO135" s="32"/>
      <c r="BP135" s="32"/>
      <c r="BQ135" s="32"/>
    </row>
    <row r="136" spans="1:107" s="30" customFormat="1" ht="14.25" customHeight="1" x14ac:dyDescent="0.2">
      <c r="A136" s="43"/>
      <c r="B136" s="43"/>
      <c r="C136" s="135" t="s">
        <v>71</v>
      </c>
      <c r="D136" s="135"/>
      <c r="E136" s="135"/>
      <c r="F136" s="135"/>
      <c r="G136" s="135"/>
      <c r="H136" s="135"/>
      <c r="I136" s="135"/>
      <c r="J136" s="135"/>
      <c r="K136" s="135"/>
      <c r="L136" s="135"/>
      <c r="M136" s="135"/>
      <c r="N136" s="135"/>
      <c r="O136" s="135"/>
      <c r="P136" s="135"/>
      <c r="Q136" s="135"/>
      <c r="R136" s="135"/>
      <c r="S136" s="136" t="s">
        <v>41</v>
      </c>
      <c r="T136" s="137"/>
      <c r="U136" s="137"/>
      <c r="V136" s="137"/>
      <c r="W136" s="137"/>
      <c r="X136" s="137"/>
      <c r="Y136" s="137"/>
      <c r="Z136" s="137"/>
      <c r="AA136" s="141">
        <v>0</v>
      </c>
      <c r="AB136" s="142"/>
      <c r="AC136" s="142"/>
      <c r="AD136" s="142"/>
      <c r="AE136" s="142"/>
      <c r="AF136" s="142"/>
      <c r="AG136" s="142"/>
      <c r="AH136" s="142"/>
      <c r="AI136" s="138">
        <v>0</v>
      </c>
      <c r="AJ136" s="139"/>
      <c r="AK136" s="139"/>
      <c r="AL136" s="139"/>
      <c r="AM136" s="139"/>
      <c r="AN136" s="139"/>
      <c r="AO136" s="139"/>
      <c r="AP136" s="140"/>
      <c r="AQ136" s="141">
        <f>AI136-AA136</f>
        <v>0</v>
      </c>
      <c r="AR136" s="142"/>
      <c r="AS136" s="142"/>
      <c r="AT136" s="142"/>
      <c r="AU136" s="142"/>
      <c r="AV136" s="142"/>
      <c r="AW136" s="142"/>
      <c r="AX136" s="142"/>
      <c r="AY136" s="152" t="s">
        <v>41</v>
      </c>
      <c r="AZ136" s="144"/>
      <c r="BA136" s="144"/>
      <c r="BB136" s="144"/>
      <c r="BC136" s="144"/>
      <c r="BD136" s="144"/>
      <c r="BE136" s="144"/>
      <c r="BF136" s="144"/>
      <c r="BG136" s="152" t="s">
        <v>41</v>
      </c>
      <c r="BH136" s="144"/>
      <c r="BI136" s="144"/>
      <c r="BJ136" s="144"/>
      <c r="BK136" s="144"/>
      <c r="BL136" s="144"/>
      <c r="BM136" s="144"/>
      <c r="BN136" s="144"/>
      <c r="BO136" s="31"/>
      <c r="BP136" s="31"/>
      <c r="BQ136" s="31"/>
    </row>
    <row r="137" spans="1:107" s="30" customFormat="1" ht="31.5" customHeight="1" x14ac:dyDescent="0.2">
      <c r="A137" s="43"/>
      <c r="B137" s="43"/>
      <c r="C137" s="135" t="s">
        <v>72</v>
      </c>
      <c r="D137" s="135"/>
      <c r="E137" s="135"/>
      <c r="F137" s="135"/>
      <c r="G137" s="135"/>
      <c r="H137" s="135"/>
      <c r="I137" s="135"/>
      <c r="J137" s="135"/>
      <c r="K137" s="135"/>
      <c r="L137" s="135"/>
      <c r="M137" s="135"/>
      <c r="N137" s="135"/>
      <c r="O137" s="135"/>
      <c r="P137" s="135"/>
      <c r="Q137" s="135"/>
      <c r="R137" s="135"/>
      <c r="S137" s="136" t="s">
        <v>41</v>
      </c>
      <c r="T137" s="137"/>
      <c r="U137" s="137"/>
      <c r="V137" s="137"/>
      <c r="W137" s="137"/>
      <c r="X137" s="137"/>
      <c r="Y137" s="137"/>
      <c r="Z137" s="137"/>
      <c r="AA137" s="141">
        <v>0</v>
      </c>
      <c r="AB137" s="142"/>
      <c r="AC137" s="142"/>
      <c r="AD137" s="142"/>
      <c r="AE137" s="142"/>
      <c r="AF137" s="142"/>
      <c r="AG137" s="142"/>
      <c r="AH137" s="142"/>
      <c r="AI137" s="141">
        <v>0</v>
      </c>
      <c r="AJ137" s="142"/>
      <c r="AK137" s="142"/>
      <c r="AL137" s="142"/>
      <c r="AM137" s="142"/>
      <c r="AN137" s="142"/>
      <c r="AO137" s="142"/>
      <c r="AP137" s="142"/>
      <c r="AQ137" s="141">
        <f>AI137-AA137</f>
        <v>0</v>
      </c>
      <c r="AR137" s="142"/>
      <c r="AS137" s="142"/>
      <c r="AT137" s="142"/>
      <c r="AU137" s="142"/>
      <c r="AV137" s="142"/>
      <c r="AW137" s="142"/>
      <c r="AX137" s="142"/>
      <c r="AY137" s="152" t="s">
        <v>41</v>
      </c>
      <c r="AZ137" s="144"/>
      <c r="BA137" s="144"/>
      <c r="BB137" s="144"/>
      <c r="BC137" s="144"/>
      <c r="BD137" s="144"/>
      <c r="BE137" s="144"/>
      <c r="BF137" s="144"/>
      <c r="BG137" s="152" t="s">
        <v>41</v>
      </c>
      <c r="BH137" s="144"/>
      <c r="BI137" s="144"/>
      <c r="BJ137" s="144"/>
      <c r="BK137" s="144"/>
      <c r="BL137" s="144"/>
      <c r="BM137" s="144"/>
      <c r="BN137" s="144"/>
      <c r="BO137" s="31"/>
      <c r="BP137" s="31"/>
      <c r="BQ137" s="31"/>
    </row>
    <row r="138" spans="1:107" s="24" customFormat="1" ht="15.75" customHeight="1" x14ac:dyDescent="0.25">
      <c r="A138" s="43"/>
      <c r="B138" s="43"/>
      <c r="C138" s="135" t="s">
        <v>73</v>
      </c>
      <c r="D138" s="135"/>
      <c r="E138" s="135"/>
      <c r="F138" s="135"/>
      <c r="G138" s="135"/>
      <c r="H138" s="135"/>
      <c r="I138" s="135"/>
      <c r="J138" s="135"/>
      <c r="K138" s="135"/>
      <c r="L138" s="135"/>
      <c r="M138" s="135"/>
      <c r="N138" s="135"/>
      <c r="O138" s="135"/>
      <c r="P138" s="135"/>
      <c r="Q138" s="135"/>
      <c r="R138" s="135"/>
      <c r="S138" s="136" t="s">
        <v>41</v>
      </c>
      <c r="T138" s="137"/>
      <c r="U138" s="137"/>
      <c r="V138" s="137"/>
      <c r="W138" s="137"/>
      <c r="X138" s="137"/>
      <c r="Y138" s="137"/>
      <c r="Z138" s="137"/>
      <c r="AA138" s="141">
        <v>0</v>
      </c>
      <c r="AB138" s="142"/>
      <c r="AC138" s="142"/>
      <c r="AD138" s="142"/>
      <c r="AE138" s="142"/>
      <c r="AF138" s="142"/>
      <c r="AG138" s="142"/>
      <c r="AH138" s="142"/>
      <c r="AI138" s="141">
        <v>0</v>
      </c>
      <c r="AJ138" s="142"/>
      <c r="AK138" s="142"/>
      <c r="AL138" s="142"/>
      <c r="AM138" s="142"/>
      <c r="AN138" s="142"/>
      <c r="AO138" s="142"/>
      <c r="AP138" s="142"/>
      <c r="AQ138" s="141">
        <f>AI138-AA138</f>
        <v>0</v>
      </c>
      <c r="AR138" s="142"/>
      <c r="AS138" s="142"/>
      <c r="AT138" s="142"/>
      <c r="AU138" s="142"/>
      <c r="AV138" s="142"/>
      <c r="AW138" s="142"/>
      <c r="AX138" s="142"/>
      <c r="AY138" s="152" t="s">
        <v>41</v>
      </c>
      <c r="AZ138" s="144"/>
      <c r="BA138" s="144"/>
      <c r="BB138" s="144"/>
      <c r="BC138" s="144"/>
      <c r="BD138" s="144"/>
      <c r="BE138" s="144"/>
      <c r="BF138" s="144"/>
      <c r="BG138" s="152" t="s">
        <v>41</v>
      </c>
      <c r="BH138" s="144"/>
      <c r="BI138" s="144"/>
      <c r="BJ138" s="144"/>
      <c r="BK138" s="144"/>
      <c r="BL138" s="144"/>
      <c r="BM138" s="144"/>
      <c r="BN138" s="144"/>
      <c r="BO138" s="28"/>
      <c r="BP138" s="28"/>
      <c r="BQ138" s="28"/>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row>
    <row r="139" spans="1:107" s="33" customFormat="1" ht="15" customHeight="1" x14ac:dyDescent="0.25">
      <c r="A139" s="43"/>
      <c r="B139" s="43"/>
      <c r="C139" s="135" t="s">
        <v>74</v>
      </c>
      <c r="D139" s="135"/>
      <c r="E139" s="135"/>
      <c r="F139" s="135"/>
      <c r="G139" s="135"/>
      <c r="H139" s="135"/>
      <c r="I139" s="135"/>
      <c r="J139" s="135"/>
      <c r="K139" s="135"/>
      <c r="L139" s="135"/>
      <c r="M139" s="135"/>
      <c r="N139" s="135"/>
      <c r="O139" s="135"/>
      <c r="P139" s="135"/>
      <c r="Q139" s="135"/>
      <c r="R139" s="135"/>
      <c r="S139" s="136" t="s">
        <v>41</v>
      </c>
      <c r="T139" s="137"/>
      <c r="U139" s="137"/>
      <c r="V139" s="137"/>
      <c r="W139" s="137"/>
      <c r="X139" s="137"/>
      <c r="Y139" s="137"/>
      <c r="Z139" s="137"/>
      <c r="AA139" s="141">
        <v>0</v>
      </c>
      <c r="AB139" s="142"/>
      <c r="AC139" s="142"/>
      <c r="AD139" s="142"/>
      <c r="AE139" s="142"/>
      <c r="AF139" s="142"/>
      <c r="AG139" s="142"/>
      <c r="AH139" s="142"/>
      <c r="AI139" s="141">
        <v>0</v>
      </c>
      <c r="AJ139" s="142"/>
      <c r="AK139" s="142"/>
      <c r="AL139" s="142"/>
      <c r="AM139" s="142"/>
      <c r="AN139" s="142"/>
      <c r="AO139" s="142"/>
      <c r="AP139" s="142"/>
      <c r="AQ139" s="141">
        <f>AI139-AA139</f>
        <v>0</v>
      </c>
      <c r="AR139" s="142"/>
      <c r="AS139" s="142"/>
      <c r="AT139" s="142"/>
      <c r="AU139" s="142"/>
      <c r="AV139" s="142"/>
      <c r="AW139" s="142"/>
      <c r="AX139" s="142"/>
      <c r="AY139" s="152" t="s">
        <v>41</v>
      </c>
      <c r="AZ139" s="144"/>
      <c r="BA139" s="144"/>
      <c r="BB139" s="144"/>
      <c r="BC139" s="144"/>
      <c r="BD139" s="144"/>
      <c r="BE139" s="144"/>
      <c r="BF139" s="144"/>
      <c r="BG139" s="152" t="s">
        <v>41</v>
      </c>
      <c r="BH139" s="144"/>
      <c r="BI139" s="144"/>
      <c r="BJ139" s="144"/>
      <c r="BK139" s="144"/>
      <c r="BL139" s="144"/>
      <c r="BM139" s="144"/>
      <c r="BN139" s="144"/>
      <c r="BO139" s="32"/>
      <c r="BP139" s="32"/>
      <c r="BQ139" s="32"/>
      <c r="BR139" s="35"/>
      <c r="BS139" s="35"/>
      <c r="BT139" s="35"/>
      <c r="BU139" s="35"/>
      <c r="BV139" s="35"/>
      <c r="BW139" s="35"/>
      <c r="BX139" s="35"/>
      <c r="BY139" s="35"/>
      <c r="BZ139" s="35"/>
      <c r="CA139" s="35"/>
      <c r="CB139" s="35"/>
      <c r="CC139" s="35"/>
      <c r="CD139" s="35"/>
      <c r="CE139" s="35"/>
      <c r="CF139" s="35"/>
      <c r="CG139" s="35"/>
      <c r="CH139" s="35"/>
      <c r="CI139" s="35"/>
      <c r="CJ139" s="35"/>
      <c r="CK139" s="35"/>
      <c r="CL139" s="35"/>
      <c r="CM139" s="35"/>
      <c r="CN139" s="35"/>
      <c r="CO139" s="35"/>
      <c r="CP139" s="35"/>
      <c r="CQ139" s="35"/>
      <c r="CR139" s="35"/>
      <c r="CS139" s="35"/>
      <c r="CT139" s="35"/>
      <c r="CU139" s="35"/>
      <c r="CV139" s="35"/>
      <c r="CW139" s="35"/>
      <c r="CX139" s="35"/>
      <c r="CY139" s="35"/>
      <c r="CZ139" s="35"/>
      <c r="DA139" s="35"/>
      <c r="DB139" s="35"/>
      <c r="DC139" s="35"/>
    </row>
    <row r="140" spans="1:107" ht="15.75" customHeight="1" x14ac:dyDescent="0.2">
      <c r="A140" s="207" t="s">
        <v>167</v>
      </c>
      <c r="B140" s="179"/>
      <c r="C140" s="179"/>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A140" s="179"/>
      <c r="AB140" s="179"/>
      <c r="AC140" s="179"/>
      <c r="AD140" s="179"/>
      <c r="AE140" s="179"/>
      <c r="AF140" s="179"/>
      <c r="AG140" s="179"/>
      <c r="AH140" s="179"/>
      <c r="AI140" s="179"/>
      <c r="AJ140" s="179"/>
      <c r="AK140" s="179"/>
      <c r="AL140" s="179"/>
      <c r="AM140" s="179"/>
      <c r="AN140" s="179"/>
      <c r="AO140" s="179"/>
      <c r="AP140" s="179"/>
      <c r="AQ140" s="179"/>
      <c r="AR140" s="179"/>
      <c r="AS140" s="179"/>
      <c r="AT140" s="179"/>
      <c r="AU140" s="179"/>
      <c r="AV140" s="179"/>
      <c r="AW140" s="179"/>
      <c r="AX140" s="179"/>
      <c r="AY140" s="179"/>
      <c r="AZ140" s="179"/>
      <c r="BA140" s="179"/>
      <c r="BB140" s="179"/>
      <c r="BC140" s="179"/>
      <c r="BD140" s="179"/>
      <c r="BE140" s="179"/>
      <c r="BF140" s="179"/>
      <c r="BG140" s="179"/>
      <c r="BH140" s="179"/>
      <c r="BI140" s="179"/>
      <c r="BJ140" s="179"/>
      <c r="BK140" s="179"/>
      <c r="BL140" s="179"/>
      <c r="BM140" s="179"/>
      <c r="BN140" s="180"/>
      <c r="BO140" s="6"/>
      <c r="BP140" s="6"/>
      <c r="BQ140" s="6"/>
    </row>
    <row r="141" spans="1:107" s="37" customFormat="1" ht="15" customHeight="1" x14ac:dyDescent="0.2">
      <c r="A141" s="133" t="s">
        <v>22</v>
      </c>
      <c r="B141" s="133"/>
      <c r="C141" s="85" t="s">
        <v>75</v>
      </c>
      <c r="D141" s="85"/>
      <c r="E141" s="85"/>
      <c r="F141" s="85"/>
      <c r="G141" s="85"/>
      <c r="H141" s="85"/>
      <c r="I141" s="85"/>
      <c r="J141" s="85"/>
      <c r="K141" s="85"/>
      <c r="L141" s="85"/>
      <c r="M141" s="85"/>
      <c r="N141" s="85"/>
      <c r="O141" s="85"/>
      <c r="P141" s="85"/>
      <c r="Q141" s="85"/>
      <c r="R141" s="85"/>
      <c r="S141" s="150" t="s">
        <v>41</v>
      </c>
      <c r="T141" s="137"/>
      <c r="U141" s="137"/>
      <c r="V141" s="137"/>
      <c r="W141" s="137"/>
      <c r="X141" s="137"/>
      <c r="Y141" s="137"/>
      <c r="Z141" s="137"/>
      <c r="AA141" s="147">
        <v>0</v>
      </c>
      <c r="AB141" s="142"/>
      <c r="AC141" s="142"/>
      <c r="AD141" s="142"/>
      <c r="AE141" s="142"/>
      <c r="AF141" s="142"/>
      <c r="AG141" s="142"/>
      <c r="AH141" s="142"/>
      <c r="AI141" s="147">
        <v>0</v>
      </c>
      <c r="AJ141" s="142"/>
      <c r="AK141" s="142"/>
      <c r="AL141" s="142"/>
      <c r="AM141" s="142"/>
      <c r="AN141" s="142"/>
      <c r="AO141" s="142"/>
      <c r="AP141" s="142"/>
      <c r="AQ141" s="153">
        <f>AI141-AA141</f>
        <v>0</v>
      </c>
      <c r="AR141" s="154"/>
      <c r="AS141" s="154"/>
      <c r="AT141" s="154"/>
      <c r="AU141" s="154"/>
      <c r="AV141" s="154"/>
      <c r="AW141" s="154"/>
      <c r="AX141" s="154"/>
      <c r="AY141" s="143" t="s">
        <v>41</v>
      </c>
      <c r="AZ141" s="144"/>
      <c r="BA141" s="144"/>
      <c r="BB141" s="144"/>
      <c r="BC141" s="144"/>
      <c r="BD141" s="144"/>
      <c r="BE141" s="144"/>
      <c r="BF141" s="144"/>
      <c r="BG141" s="143" t="s">
        <v>41</v>
      </c>
      <c r="BH141" s="144"/>
      <c r="BI141" s="144"/>
      <c r="BJ141" s="144"/>
      <c r="BK141" s="144"/>
      <c r="BL141" s="144"/>
      <c r="BM141" s="144"/>
      <c r="BN141" s="144"/>
      <c r="BO141" s="31"/>
      <c r="BP141" s="31"/>
      <c r="BQ141" s="31"/>
      <c r="BR141" s="36"/>
      <c r="BS141" s="36"/>
      <c r="BT141" s="36"/>
      <c r="BU141" s="36"/>
      <c r="BV141" s="36"/>
      <c r="BW141" s="36"/>
      <c r="BX141" s="36"/>
      <c r="BY141" s="36"/>
      <c r="BZ141" s="36"/>
      <c r="CA141" s="36"/>
      <c r="CB141" s="36"/>
      <c r="CC141" s="36"/>
      <c r="CD141" s="36"/>
      <c r="CE141" s="36"/>
      <c r="CF141" s="36"/>
      <c r="CG141" s="36"/>
      <c r="CH141" s="36"/>
      <c r="CI141" s="36"/>
      <c r="CJ141" s="36"/>
      <c r="CK141" s="36"/>
      <c r="CL141" s="36"/>
      <c r="CM141" s="36"/>
      <c r="CN141" s="36"/>
      <c r="CO141" s="36"/>
      <c r="CP141" s="36"/>
      <c r="CQ141" s="36"/>
      <c r="CR141" s="36"/>
      <c r="CS141" s="36"/>
      <c r="CT141" s="36"/>
      <c r="CU141" s="36"/>
      <c r="CV141" s="36"/>
      <c r="CW141" s="36"/>
      <c r="CX141" s="36"/>
      <c r="CY141" s="36"/>
      <c r="CZ141" s="36"/>
      <c r="DA141" s="36"/>
      <c r="DB141" s="36"/>
      <c r="DC141" s="36"/>
    </row>
    <row r="142" spans="1:107" ht="15.75" customHeight="1" x14ac:dyDescent="0.2">
      <c r="A142" s="207" t="s">
        <v>168</v>
      </c>
      <c r="B142" s="179"/>
      <c r="C142" s="179"/>
      <c r="D142" s="179"/>
      <c r="E142" s="179"/>
      <c r="F142" s="179"/>
      <c r="G142" s="179"/>
      <c r="H142" s="179"/>
      <c r="I142" s="179"/>
      <c r="J142" s="179"/>
      <c r="K142" s="179"/>
      <c r="L142" s="179"/>
      <c r="M142" s="179"/>
      <c r="N142" s="179"/>
      <c r="O142" s="179"/>
      <c r="P142" s="179"/>
      <c r="Q142" s="179"/>
      <c r="R142" s="179"/>
      <c r="S142" s="179"/>
      <c r="T142" s="179"/>
      <c r="U142" s="179"/>
      <c r="V142" s="179"/>
      <c r="W142" s="179"/>
      <c r="X142" s="179"/>
      <c r="Y142" s="179"/>
      <c r="Z142" s="179"/>
      <c r="AA142" s="179"/>
      <c r="AB142" s="179"/>
      <c r="AC142" s="179"/>
      <c r="AD142" s="179"/>
      <c r="AE142" s="179"/>
      <c r="AF142" s="179"/>
      <c r="AG142" s="179"/>
      <c r="AH142" s="179"/>
      <c r="AI142" s="179"/>
      <c r="AJ142" s="179"/>
      <c r="AK142" s="179"/>
      <c r="AL142" s="179"/>
      <c r="AM142" s="179"/>
      <c r="AN142" s="179"/>
      <c r="AO142" s="179"/>
      <c r="AP142" s="179"/>
      <c r="AQ142" s="179"/>
      <c r="AR142" s="179"/>
      <c r="AS142" s="179"/>
      <c r="AT142" s="179"/>
      <c r="AU142" s="179"/>
      <c r="AV142" s="179"/>
      <c r="AW142" s="179"/>
      <c r="AX142" s="179"/>
      <c r="AY142" s="179"/>
      <c r="AZ142" s="179"/>
      <c r="BA142" s="179"/>
      <c r="BB142" s="179"/>
      <c r="BC142" s="179"/>
      <c r="BD142" s="179"/>
      <c r="BE142" s="179"/>
      <c r="BF142" s="179"/>
      <c r="BG142" s="179"/>
      <c r="BH142" s="179"/>
      <c r="BI142" s="179"/>
      <c r="BJ142" s="179"/>
      <c r="BK142" s="179"/>
      <c r="BL142" s="179"/>
      <c r="BM142" s="179"/>
      <c r="BN142" s="180"/>
      <c r="BO142" s="6"/>
      <c r="BP142" s="6"/>
      <c r="BQ142" s="6"/>
    </row>
    <row r="143" spans="1:107" ht="15.75" customHeight="1" x14ac:dyDescent="0.2">
      <c r="A143" s="207" t="s">
        <v>169</v>
      </c>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c r="AG143" s="179"/>
      <c r="AH143" s="179"/>
      <c r="AI143" s="179"/>
      <c r="AJ143" s="179"/>
      <c r="AK143" s="179"/>
      <c r="AL143" s="179"/>
      <c r="AM143" s="179"/>
      <c r="AN143" s="179"/>
      <c r="AO143" s="179"/>
      <c r="AP143" s="179"/>
      <c r="AQ143" s="179"/>
      <c r="AR143" s="179"/>
      <c r="AS143" s="179"/>
      <c r="AT143" s="179"/>
      <c r="AU143" s="179"/>
      <c r="AV143" s="179"/>
      <c r="AW143" s="179"/>
      <c r="AX143" s="179"/>
      <c r="AY143" s="179"/>
      <c r="AZ143" s="179"/>
      <c r="BA143" s="179"/>
      <c r="BB143" s="179"/>
      <c r="BC143" s="179"/>
      <c r="BD143" s="179"/>
      <c r="BE143" s="179"/>
      <c r="BF143" s="179"/>
      <c r="BG143" s="179"/>
      <c r="BH143" s="179"/>
      <c r="BI143" s="179"/>
      <c r="BJ143" s="179"/>
      <c r="BK143" s="179"/>
      <c r="BL143" s="179"/>
      <c r="BM143" s="179"/>
      <c r="BN143" s="180"/>
      <c r="BO143" s="6"/>
      <c r="BP143" s="6"/>
      <c r="BQ143" s="6"/>
    </row>
    <row r="144" spans="1:107" s="33" customFormat="1" ht="15.75" customHeight="1" x14ac:dyDescent="0.25">
      <c r="A144" s="149" t="s">
        <v>45</v>
      </c>
      <c r="B144" s="149"/>
      <c r="C144" s="85" t="s">
        <v>76</v>
      </c>
      <c r="D144" s="85"/>
      <c r="E144" s="85"/>
      <c r="F144" s="85"/>
      <c r="G144" s="85"/>
      <c r="H144" s="85"/>
      <c r="I144" s="85"/>
      <c r="J144" s="85"/>
      <c r="K144" s="85"/>
      <c r="L144" s="85"/>
      <c r="M144" s="85"/>
      <c r="N144" s="85"/>
      <c r="O144" s="85"/>
      <c r="P144" s="85"/>
      <c r="Q144" s="85"/>
      <c r="R144" s="85"/>
      <c r="S144" s="145"/>
      <c r="T144" s="146"/>
      <c r="U144" s="146"/>
      <c r="V144" s="146"/>
      <c r="W144" s="146"/>
      <c r="X144" s="146"/>
      <c r="Y144" s="146"/>
      <c r="Z144" s="146"/>
      <c r="AA144" s="147">
        <v>0</v>
      </c>
      <c r="AB144" s="148"/>
      <c r="AC144" s="148"/>
      <c r="AD144" s="148"/>
      <c r="AE144" s="148"/>
      <c r="AF144" s="148"/>
      <c r="AG144" s="148"/>
      <c r="AH144" s="148"/>
      <c r="AI144" s="147">
        <v>0</v>
      </c>
      <c r="AJ144" s="148"/>
      <c r="AK144" s="148"/>
      <c r="AL144" s="148"/>
      <c r="AM144" s="148"/>
      <c r="AN144" s="148"/>
      <c r="AO144" s="148"/>
      <c r="AP144" s="148"/>
      <c r="AQ144" s="147">
        <f>AI144-AA144</f>
        <v>0</v>
      </c>
      <c r="AR144" s="148"/>
      <c r="AS144" s="148"/>
      <c r="AT144" s="148"/>
      <c r="AU144" s="148"/>
      <c r="AV144" s="148"/>
      <c r="AW144" s="148"/>
      <c r="AX144" s="148"/>
      <c r="AY144" s="143" t="s">
        <v>41</v>
      </c>
      <c r="AZ144" s="144"/>
      <c r="BA144" s="144"/>
      <c r="BB144" s="144"/>
      <c r="BC144" s="144"/>
      <c r="BD144" s="144"/>
      <c r="BE144" s="144"/>
      <c r="BF144" s="144"/>
      <c r="BG144" s="143" t="s">
        <v>41</v>
      </c>
      <c r="BH144" s="144"/>
      <c r="BI144" s="144"/>
      <c r="BJ144" s="144"/>
      <c r="BK144" s="144"/>
      <c r="BL144" s="144"/>
      <c r="BM144" s="144"/>
      <c r="BN144" s="144"/>
      <c r="BO144" s="32"/>
      <c r="BP144" s="32"/>
      <c r="BQ144" s="32"/>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row>
    <row r="145" spans="1:107" s="24" customFormat="1" ht="15.75" hidden="1" customHeight="1" x14ac:dyDescent="0.25">
      <c r="A145" s="43" t="s">
        <v>11</v>
      </c>
      <c r="B145" s="43"/>
      <c r="C145" s="135" t="s">
        <v>12</v>
      </c>
      <c r="D145" s="135"/>
      <c r="E145" s="135"/>
      <c r="F145" s="135"/>
      <c r="G145" s="135"/>
      <c r="H145" s="135"/>
      <c r="I145" s="135"/>
      <c r="J145" s="135"/>
      <c r="K145" s="135"/>
      <c r="L145" s="135"/>
      <c r="M145" s="135"/>
      <c r="N145" s="135"/>
      <c r="O145" s="135"/>
      <c r="P145" s="135"/>
      <c r="Q145" s="135"/>
      <c r="R145" s="135"/>
      <c r="S145" s="145" t="s">
        <v>33</v>
      </c>
      <c r="T145" s="146"/>
      <c r="U145" s="146"/>
      <c r="V145" s="146"/>
      <c r="W145" s="146"/>
      <c r="X145" s="146"/>
      <c r="Y145" s="146"/>
      <c r="Z145" s="146"/>
      <c r="AA145" s="141" t="s">
        <v>91</v>
      </c>
      <c r="AB145" s="141"/>
      <c r="AC145" s="141"/>
      <c r="AD145" s="141"/>
      <c r="AE145" s="141"/>
      <c r="AF145" s="141"/>
      <c r="AG145" s="141"/>
      <c r="AH145" s="141"/>
      <c r="AI145" s="141" t="s">
        <v>99</v>
      </c>
      <c r="AJ145" s="141"/>
      <c r="AK145" s="141"/>
      <c r="AL145" s="141"/>
      <c r="AM145" s="141"/>
      <c r="AN145" s="141"/>
      <c r="AO145" s="141"/>
      <c r="AP145" s="141"/>
      <c r="AQ145" s="147" t="s">
        <v>103</v>
      </c>
      <c r="AR145" s="148"/>
      <c r="AS145" s="148"/>
      <c r="AT145" s="148"/>
      <c r="AU145" s="148"/>
      <c r="AV145" s="148"/>
      <c r="AW145" s="148"/>
      <c r="AX145" s="148"/>
      <c r="AY145" s="146" t="s">
        <v>19</v>
      </c>
      <c r="AZ145" s="146"/>
      <c r="BA145" s="146"/>
      <c r="BB145" s="146"/>
      <c r="BC145" s="146"/>
      <c r="BD145" s="146"/>
      <c r="BE145" s="146"/>
      <c r="BF145" s="146"/>
      <c r="BG145" s="146" t="s">
        <v>102</v>
      </c>
      <c r="BH145" s="137"/>
      <c r="BI145" s="137"/>
      <c r="BJ145" s="137"/>
      <c r="BK145" s="137"/>
      <c r="BL145" s="137"/>
      <c r="BM145" s="137"/>
      <c r="BN145" s="137"/>
      <c r="BO145" s="28"/>
      <c r="BP145" s="28"/>
      <c r="BQ145" s="28"/>
      <c r="BR145" s="34"/>
      <c r="BS145" s="34"/>
      <c r="BT145" s="34"/>
      <c r="BU145" s="34"/>
      <c r="BV145" s="34"/>
      <c r="BW145" s="34"/>
      <c r="BX145" s="34"/>
      <c r="BY145" s="34"/>
      <c r="BZ145" s="34"/>
      <c r="CA145" s="36" t="s">
        <v>100</v>
      </c>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34"/>
      <c r="DA145" s="34"/>
      <c r="DB145" s="34"/>
      <c r="DC145" s="34"/>
    </row>
    <row r="146" spans="1:107" s="24" customFormat="1" ht="15.75" customHeight="1" x14ac:dyDescent="0.25">
      <c r="A146" s="43"/>
      <c r="B146" s="43"/>
      <c r="C146" s="135"/>
      <c r="D146" s="135"/>
      <c r="E146" s="135"/>
      <c r="F146" s="135"/>
      <c r="G146" s="135"/>
      <c r="H146" s="135"/>
      <c r="I146" s="135"/>
      <c r="J146" s="135"/>
      <c r="K146" s="135"/>
      <c r="L146" s="135"/>
      <c r="M146" s="135"/>
      <c r="N146" s="135"/>
      <c r="O146" s="135"/>
      <c r="P146" s="135"/>
      <c r="Q146" s="135"/>
      <c r="R146" s="135"/>
      <c r="S146" s="145"/>
      <c r="T146" s="146"/>
      <c r="U146" s="146"/>
      <c r="V146" s="146"/>
      <c r="W146" s="146"/>
      <c r="X146" s="146"/>
      <c r="Y146" s="146"/>
      <c r="Z146" s="146"/>
      <c r="AA146" s="147"/>
      <c r="AB146" s="142"/>
      <c r="AC146" s="142"/>
      <c r="AD146" s="142"/>
      <c r="AE146" s="142"/>
      <c r="AF146" s="142"/>
      <c r="AG146" s="142"/>
      <c r="AH146" s="142"/>
      <c r="AI146" s="153"/>
      <c r="AJ146" s="154"/>
      <c r="AK146" s="154"/>
      <c r="AL146" s="154"/>
      <c r="AM146" s="154"/>
      <c r="AN146" s="154"/>
      <c r="AO146" s="154"/>
      <c r="AP146" s="154"/>
      <c r="AQ146" s="153"/>
      <c r="AR146" s="154"/>
      <c r="AS146" s="154"/>
      <c r="AT146" s="154"/>
      <c r="AU146" s="154"/>
      <c r="AV146" s="154"/>
      <c r="AW146" s="154"/>
      <c r="AX146" s="154"/>
      <c r="AY146" s="146"/>
      <c r="AZ146" s="146"/>
      <c r="BA146" s="146"/>
      <c r="BB146" s="146"/>
      <c r="BC146" s="146"/>
      <c r="BD146" s="146"/>
      <c r="BE146" s="146"/>
      <c r="BF146" s="146"/>
      <c r="BG146" s="146"/>
      <c r="BH146" s="146"/>
      <c r="BI146" s="146"/>
      <c r="BJ146" s="146"/>
      <c r="BK146" s="146"/>
      <c r="BL146" s="146"/>
      <c r="BM146" s="146"/>
      <c r="BN146" s="146"/>
      <c r="BO146" s="28"/>
      <c r="BP146" s="28"/>
      <c r="BQ146" s="28"/>
      <c r="CA146" s="30" t="s">
        <v>92</v>
      </c>
    </row>
    <row r="147" spans="1:107" s="33" customFormat="1" ht="32.25" customHeight="1" x14ac:dyDescent="0.25">
      <c r="A147" s="149" t="s">
        <v>46</v>
      </c>
      <c r="B147" s="149"/>
      <c r="C147" s="85" t="s">
        <v>77</v>
      </c>
      <c r="D147" s="85"/>
      <c r="E147" s="85"/>
      <c r="F147" s="85"/>
      <c r="G147" s="85"/>
      <c r="H147" s="85"/>
      <c r="I147" s="85"/>
      <c r="J147" s="85"/>
      <c r="K147" s="85"/>
      <c r="L147" s="85"/>
      <c r="M147" s="85"/>
      <c r="N147" s="85"/>
      <c r="O147" s="85"/>
      <c r="P147" s="85"/>
      <c r="Q147" s="85"/>
      <c r="R147" s="85"/>
      <c r="S147" s="150" t="s">
        <v>41</v>
      </c>
      <c r="T147" s="155"/>
      <c r="U147" s="155"/>
      <c r="V147" s="155"/>
      <c r="W147" s="155"/>
      <c r="X147" s="155"/>
      <c r="Y147" s="155"/>
      <c r="Z147" s="155"/>
      <c r="AA147" s="147">
        <v>0</v>
      </c>
      <c r="AB147" s="148"/>
      <c r="AC147" s="148"/>
      <c r="AD147" s="148"/>
      <c r="AE147" s="148"/>
      <c r="AF147" s="148"/>
      <c r="AG147" s="148"/>
      <c r="AH147" s="148"/>
      <c r="AI147" s="147">
        <v>0</v>
      </c>
      <c r="AJ147" s="148"/>
      <c r="AK147" s="148"/>
      <c r="AL147" s="148"/>
      <c r="AM147" s="148"/>
      <c r="AN147" s="148"/>
      <c r="AO147" s="148"/>
      <c r="AP147" s="148"/>
      <c r="AQ147" s="147">
        <f>AI147-AA147</f>
        <v>0</v>
      </c>
      <c r="AR147" s="148"/>
      <c r="AS147" s="148"/>
      <c r="AT147" s="148"/>
      <c r="AU147" s="148"/>
      <c r="AV147" s="148"/>
      <c r="AW147" s="148"/>
      <c r="AX147" s="148"/>
      <c r="AY147" s="143" t="s">
        <v>41</v>
      </c>
      <c r="AZ147" s="144"/>
      <c r="BA147" s="144"/>
      <c r="BB147" s="144"/>
      <c r="BC147" s="144"/>
      <c r="BD147" s="144"/>
      <c r="BE147" s="144"/>
      <c r="BF147" s="144"/>
      <c r="BG147" s="143" t="s">
        <v>41</v>
      </c>
      <c r="BH147" s="144"/>
      <c r="BI147" s="144"/>
      <c r="BJ147" s="144"/>
      <c r="BK147" s="144"/>
      <c r="BL147" s="144"/>
      <c r="BM147" s="144"/>
      <c r="BN147" s="144"/>
      <c r="BO147" s="32"/>
      <c r="BP147" s="32"/>
      <c r="BQ147" s="32"/>
    </row>
    <row r="148" spans="1:107" ht="15.75" customHeight="1" x14ac:dyDescent="0.2">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row>
    <row r="149" spans="1:107" ht="15.75" customHeight="1" x14ac:dyDescent="0.2">
      <c r="A149" s="52" t="s">
        <v>78</v>
      </c>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row>
    <row r="150" spans="1:107" ht="15.75" customHeight="1" x14ac:dyDescent="0.2">
      <c r="A150" s="208" t="s">
        <v>170</v>
      </c>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79"/>
      <c r="AT150" s="179"/>
      <c r="AU150" s="179"/>
      <c r="AV150" s="179"/>
      <c r="AW150" s="179"/>
      <c r="AX150" s="179"/>
      <c r="AY150" s="179"/>
      <c r="AZ150" s="179"/>
      <c r="BA150" s="179"/>
      <c r="BB150" s="179"/>
      <c r="BC150" s="179"/>
      <c r="BD150" s="179"/>
      <c r="BE150" s="179"/>
      <c r="BF150" s="179"/>
      <c r="BG150" s="179"/>
      <c r="BH150" s="179"/>
      <c r="BI150" s="179"/>
      <c r="BJ150" s="179"/>
      <c r="BK150" s="179"/>
      <c r="BL150" s="179"/>
      <c r="BM150" s="179"/>
      <c r="BN150" s="180"/>
      <c r="BO150" s="6"/>
      <c r="BP150" s="6"/>
      <c r="BQ150" s="6"/>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row>
    <row r="151" spans="1:107" ht="15.75" customHeight="1" x14ac:dyDescent="0.2">
      <c r="A151" s="52" t="s">
        <v>79</v>
      </c>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row>
    <row r="152" spans="1:107" ht="38.25" customHeight="1" x14ac:dyDescent="0.2">
      <c r="A152" s="208" t="s">
        <v>171</v>
      </c>
      <c r="B152" s="179"/>
      <c r="C152" s="179"/>
      <c r="D152" s="179"/>
      <c r="E152" s="179"/>
      <c r="F152" s="179"/>
      <c r="G152" s="179"/>
      <c r="H152" s="179"/>
      <c r="I152" s="179"/>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c r="AP152" s="179"/>
      <c r="AQ152" s="179"/>
      <c r="AR152" s="179"/>
      <c r="AS152" s="179"/>
      <c r="AT152" s="179"/>
      <c r="AU152" s="179"/>
      <c r="AV152" s="179"/>
      <c r="AW152" s="179"/>
      <c r="AX152" s="179"/>
      <c r="AY152" s="179"/>
      <c r="AZ152" s="179"/>
      <c r="BA152" s="179"/>
      <c r="BB152" s="179"/>
      <c r="BC152" s="179"/>
      <c r="BD152" s="179"/>
      <c r="BE152" s="179"/>
      <c r="BF152" s="179"/>
      <c r="BG152" s="179"/>
      <c r="BH152" s="179"/>
      <c r="BI152" s="179"/>
      <c r="BJ152" s="179"/>
      <c r="BK152" s="179"/>
      <c r="BL152" s="179"/>
      <c r="BM152" s="179"/>
      <c r="BN152" s="180"/>
      <c r="BO152" s="6"/>
      <c r="BP152" s="6"/>
      <c r="BQ152" s="6"/>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row>
    <row r="153" spans="1:107" ht="15.75" customHeight="1" x14ac:dyDescent="0.25">
      <c r="A153" s="24" t="s">
        <v>80</v>
      </c>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row>
    <row r="154" spans="1:107" ht="15.75" customHeight="1" x14ac:dyDescent="0.2">
      <c r="A154" s="52" t="s">
        <v>81</v>
      </c>
      <c r="B154" s="52"/>
      <c r="C154" s="52"/>
      <c r="D154" s="52"/>
      <c r="E154" s="52"/>
      <c r="F154" s="52"/>
      <c r="G154" s="52"/>
      <c r="H154" s="52"/>
      <c r="I154" s="52"/>
      <c r="J154" s="52"/>
      <c r="K154" s="52"/>
      <c r="L154" s="52"/>
      <c r="M154" s="156"/>
      <c r="N154" s="156"/>
      <c r="O154" s="156"/>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row>
    <row r="155" spans="1:107" ht="15.75" customHeight="1" x14ac:dyDescent="0.2">
      <c r="A155" s="208" t="s">
        <v>172</v>
      </c>
      <c r="B155" s="179"/>
      <c r="C155" s="179"/>
      <c r="D155" s="179"/>
      <c r="E155" s="179"/>
      <c r="F155" s="179"/>
      <c r="G155" s="179"/>
      <c r="H155" s="179"/>
      <c r="I155" s="179"/>
      <c r="J155" s="179"/>
      <c r="K155" s="179"/>
      <c r="L155" s="179"/>
      <c r="M155" s="179"/>
      <c r="N155" s="179"/>
      <c r="O155" s="179"/>
      <c r="P155" s="179"/>
      <c r="Q155" s="179"/>
      <c r="R155" s="179"/>
      <c r="S155" s="179"/>
      <c r="T155" s="179"/>
      <c r="U155" s="179"/>
      <c r="V155" s="179"/>
      <c r="W155" s="179"/>
      <c r="X155" s="179"/>
      <c r="Y155" s="179"/>
      <c r="Z155" s="179"/>
      <c r="AA155" s="179"/>
      <c r="AB155" s="179"/>
      <c r="AC155" s="179"/>
      <c r="AD155" s="179"/>
      <c r="AE155" s="179"/>
      <c r="AF155" s="179"/>
      <c r="AG155" s="179"/>
      <c r="AH155" s="179"/>
      <c r="AI155" s="179"/>
      <c r="AJ155" s="179"/>
      <c r="AK155" s="179"/>
      <c r="AL155" s="179"/>
      <c r="AM155" s="179"/>
      <c r="AN155" s="179"/>
      <c r="AO155" s="179"/>
      <c r="AP155" s="179"/>
      <c r="AQ155" s="179"/>
      <c r="AR155" s="179"/>
      <c r="AS155" s="179"/>
      <c r="AT155" s="179"/>
      <c r="AU155" s="179"/>
      <c r="AV155" s="179"/>
      <c r="AW155" s="179"/>
      <c r="AX155" s="179"/>
      <c r="AY155" s="179"/>
      <c r="AZ155" s="179"/>
      <c r="BA155" s="179"/>
      <c r="BB155" s="179"/>
      <c r="BC155" s="179"/>
      <c r="BD155" s="179"/>
      <c r="BE155" s="179"/>
      <c r="BF155" s="179"/>
      <c r="BG155" s="179"/>
      <c r="BH155" s="179"/>
      <c r="BI155" s="179"/>
      <c r="BJ155" s="179"/>
      <c r="BK155" s="179"/>
      <c r="BL155" s="179"/>
      <c r="BM155" s="179"/>
      <c r="BN155" s="180"/>
      <c r="BO155" s="12"/>
      <c r="BP155" s="12"/>
      <c r="BQ155" s="12"/>
    </row>
    <row r="156" spans="1:107" ht="15.75" customHeight="1" x14ac:dyDescent="0.2">
      <c r="A156" s="52" t="s">
        <v>82</v>
      </c>
      <c r="B156" s="52"/>
      <c r="C156" s="52"/>
      <c r="D156" s="52"/>
      <c r="E156" s="52"/>
      <c r="F156" s="52"/>
      <c r="G156" s="52"/>
      <c r="H156" s="52"/>
      <c r="I156" s="52"/>
      <c r="J156" s="52"/>
      <c r="K156" s="52"/>
      <c r="L156" s="52"/>
      <c r="M156" s="156"/>
      <c r="N156" s="156"/>
      <c r="O156" s="156"/>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row>
    <row r="157" spans="1:107" ht="15.75" customHeight="1" x14ac:dyDescent="0.2">
      <c r="A157" s="208" t="s">
        <v>173</v>
      </c>
      <c r="B157" s="179"/>
      <c r="C157" s="179"/>
      <c r="D157" s="179"/>
      <c r="E157" s="179"/>
      <c r="F157" s="179"/>
      <c r="G157" s="179"/>
      <c r="H157" s="179"/>
      <c r="I157" s="179"/>
      <c r="J157" s="179"/>
      <c r="K157" s="179"/>
      <c r="L157" s="179"/>
      <c r="M157" s="179"/>
      <c r="N157" s="179"/>
      <c r="O157" s="179"/>
      <c r="P157" s="179"/>
      <c r="Q157" s="179"/>
      <c r="R157" s="179"/>
      <c r="S157" s="179"/>
      <c r="T157" s="179"/>
      <c r="U157" s="179"/>
      <c r="V157" s="179"/>
      <c r="W157" s="179"/>
      <c r="X157" s="179"/>
      <c r="Y157" s="179"/>
      <c r="Z157" s="179"/>
      <c r="AA157" s="179"/>
      <c r="AB157" s="179"/>
      <c r="AC157" s="179"/>
      <c r="AD157" s="179"/>
      <c r="AE157" s="179"/>
      <c r="AF157" s="179"/>
      <c r="AG157" s="179"/>
      <c r="AH157" s="179"/>
      <c r="AI157" s="179"/>
      <c r="AJ157" s="179"/>
      <c r="AK157" s="179"/>
      <c r="AL157" s="179"/>
      <c r="AM157" s="179"/>
      <c r="AN157" s="179"/>
      <c r="AO157" s="179"/>
      <c r="AP157" s="179"/>
      <c r="AQ157" s="179"/>
      <c r="AR157" s="179"/>
      <c r="AS157" s="179"/>
      <c r="AT157" s="179"/>
      <c r="AU157" s="179"/>
      <c r="AV157" s="179"/>
      <c r="AW157" s="179"/>
      <c r="AX157" s="179"/>
      <c r="AY157" s="179"/>
      <c r="AZ157" s="179"/>
      <c r="BA157" s="179"/>
      <c r="BB157" s="179"/>
      <c r="BC157" s="179"/>
      <c r="BD157" s="179"/>
      <c r="BE157" s="179"/>
      <c r="BF157" s="179"/>
      <c r="BG157" s="179"/>
      <c r="BH157" s="179"/>
      <c r="BI157" s="179"/>
      <c r="BJ157" s="179"/>
      <c r="BK157" s="179"/>
      <c r="BL157" s="179"/>
      <c r="BM157" s="179"/>
      <c r="BN157" s="180"/>
      <c r="BO157" s="12"/>
      <c r="BP157" s="12"/>
      <c r="BQ157" s="12"/>
    </row>
    <row r="158" spans="1:107" ht="15.75" customHeight="1" x14ac:dyDescent="0.2">
      <c r="A158" s="52" t="s">
        <v>83</v>
      </c>
      <c r="B158" s="52"/>
      <c r="C158" s="52"/>
      <c r="D158" s="52"/>
      <c r="E158" s="52"/>
      <c r="F158" s="52"/>
      <c r="G158" s="52"/>
      <c r="H158" s="52"/>
      <c r="I158" s="52"/>
      <c r="J158" s="52"/>
      <c r="K158" s="52"/>
      <c r="L158" s="52"/>
      <c r="M158" s="156"/>
      <c r="N158" s="156"/>
      <c r="O158" s="156"/>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row>
    <row r="159" spans="1:107" ht="15.75" customHeight="1" x14ac:dyDescent="0.2">
      <c r="A159" s="208" t="s">
        <v>174</v>
      </c>
      <c r="B159" s="179"/>
      <c r="C159" s="179"/>
      <c r="D159" s="179"/>
      <c r="E159" s="179"/>
      <c r="F159" s="179"/>
      <c r="G159" s="179"/>
      <c r="H159" s="179"/>
      <c r="I159" s="179"/>
      <c r="J159" s="179"/>
      <c r="K159" s="179"/>
      <c r="L159" s="179"/>
      <c r="M159" s="179"/>
      <c r="N159" s="179"/>
      <c r="O159" s="179"/>
      <c r="P159" s="179"/>
      <c r="Q159" s="179"/>
      <c r="R159" s="179"/>
      <c r="S159" s="179"/>
      <c r="T159" s="179"/>
      <c r="U159" s="179"/>
      <c r="V159" s="179"/>
      <c r="W159" s="179"/>
      <c r="X159" s="179"/>
      <c r="Y159" s="179"/>
      <c r="Z159" s="179"/>
      <c r="AA159" s="179"/>
      <c r="AB159" s="179"/>
      <c r="AC159" s="179"/>
      <c r="AD159" s="179"/>
      <c r="AE159" s="179"/>
      <c r="AF159" s="179"/>
      <c r="AG159" s="179"/>
      <c r="AH159" s="179"/>
      <c r="AI159" s="179"/>
      <c r="AJ159" s="179"/>
      <c r="AK159" s="179"/>
      <c r="AL159" s="179"/>
      <c r="AM159" s="179"/>
      <c r="AN159" s="179"/>
      <c r="AO159" s="179"/>
      <c r="AP159" s="179"/>
      <c r="AQ159" s="179"/>
      <c r="AR159" s="179"/>
      <c r="AS159" s="179"/>
      <c r="AT159" s="179"/>
      <c r="AU159" s="179"/>
      <c r="AV159" s="179"/>
      <c r="AW159" s="179"/>
      <c r="AX159" s="179"/>
      <c r="AY159" s="179"/>
      <c r="AZ159" s="179"/>
      <c r="BA159" s="179"/>
      <c r="BB159" s="179"/>
      <c r="BC159" s="179"/>
      <c r="BD159" s="179"/>
      <c r="BE159" s="179"/>
      <c r="BF159" s="179"/>
      <c r="BG159" s="179"/>
      <c r="BH159" s="179"/>
      <c r="BI159" s="179"/>
      <c r="BJ159" s="179"/>
      <c r="BK159" s="179"/>
      <c r="BL159" s="179"/>
      <c r="BM159" s="179"/>
      <c r="BN159" s="180"/>
      <c r="BO159" s="12"/>
      <c r="BP159" s="12"/>
      <c r="BQ159" s="12"/>
    </row>
    <row r="160" spans="1:107" ht="15.75" customHeight="1" x14ac:dyDescent="0.2">
      <c r="A160" s="52" t="s">
        <v>84</v>
      </c>
      <c r="B160" s="52"/>
      <c r="C160" s="52"/>
      <c r="D160" s="52"/>
      <c r="E160" s="52"/>
      <c r="F160" s="52"/>
      <c r="G160" s="52"/>
      <c r="H160" s="52"/>
      <c r="I160" s="52"/>
      <c r="J160" s="52"/>
      <c r="K160" s="52"/>
      <c r="L160" s="52"/>
      <c r="M160" s="156"/>
      <c r="N160" s="156"/>
      <c r="O160" s="156"/>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row>
    <row r="161" spans="1:69" ht="15.75" customHeight="1" x14ac:dyDescent="0.2">
      <c r="A161" s="208" t="s">
        <v>175</v>
      </c>
      <c r="B161" s="179"/>
      <c r="C161" s="179"/>
      <c r="D161" s="179"/>
      <c r="E161" s="179"/>
      <c r="F161" s="179"/>
      <c r="G161" s="179"/>
      <c r="H161" s="179"/>
      <c r="I161" s="179"/>
      <c r="J161" s="179"/>
      <c r="K161" s="179"/>
      <c r="L161" s="179"/>
      <c r="M161" s="179"/>
      <c r="N161" s="179"/>
      <c r="O161" s="179"/>
      <c r="P161" s="179"/>
      <c r="Q161" s="179"/>
      <c r="R161" s="179"/>
      <c r="S161" s="179"/>
      <c r="T161" s="179"/>
      <c r="U161" s="179"/>
      <c r="V161" s="179"/>
      <c r="W161" s="179"/>
      <c r="X161" s="179"/>
      <c r="Y161" s="179"/>
      <c r="Z161" s="179"/>
      <c r="AA161" s="179"/>
      <c r="AB161" s="179"/>
      <c r="AC161" s="179"/>
      <c r="AD161" s="179"/>
      <c r="AE161" s="179"/>
      <c r="AF161" s="179"/>
      <c r="AG161" s="179"/>
      <c r="AH161" s="179"/>
      <c r="AI161" s="179"/>
      <c r="AJ161" s="179"/>
      <c r="AK161" s="179"/>
      <c r="AL161" s="179"/>
      <c r="AM161" s="179"/>
      <c r="AN161" s="179"/>
      <c r="AO161" s="179"/>
      <c r="AP161" s="179"/>
      <c r="AQ161" s="179"/>
      <c r="AR161" s="179"/>
      <c r="AS161" s="179"/>
      <c r="AT161" s="179"/>
      <c r="AU161" s="179"/>
      <c r="AV161" s="179"/>
      <c r="AW161" s="179"/>
      <c r="AX161" s="179"/>
      <c r="AY161" s="179"/>
      <c r="AZ161" s="179"/>
      <c r="BA161" s="179"/>
      <c r="BB161" s="179"/>
      <c r="BC161" s="179"/>
      <c r="BD161" s="179"/>
      <c r="BE161" s="179"/>
      <c r="BF161" s="179"/>
      <c r="BG161" s="179"/>
      <c r="BH161" s="179"/>
      <c r="BI161" s="179"/>
      <c r="BJ161" s="179"/>
      <c r="BK161" s="179"/>
      <c r="BL161" s="179"/>
      <c r="BM161" s="179"/>
      <c r="BN161" s="180"/>
      <c r="BO161" s="12"/>
      <c r="BP161" s="12"/>
      <c r="BQ161" s="12"/>
    </row>
    <row r="162" spans="1:69" ht="15.75" customHeight="1" x14ac:dyDescent="0.2">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row>
    <row r="163" spans="1:69" ht="42" customHeight="1" x14ac:dyDescent="0.25">
      <c r="A163" s="198" t="s">
        <v>151</v>
      </c>
      <c r="B163" s="199"/>
      <c r="C163" s="199"/>
      <c r="D163" s="199"/>
      <c r="E163" s="199"/>
      <c r="F163" s="199"/>
      <c r="G163" s="199"/>
      <c r="H163" s="199"/>
      <c r="I163" s="199"/>
      <c r="J163" s="199"/>
      <c r="K163" s="199"/>
      <c r="L163" s="199"/>
      <c r="M163" s="199"/>
      <c r="N163" s="199"/>
      <c r="O163" s="199"/>
      <c r="P163" s="199"/>
      <c r="Q163" s="199"/>
      <c r="R163" s="199"/>
      <c r="S163" s="199"/>
      <c r="T163" s="199"/>
      <c r="U163" s="199"/>
      <c r="V163" s="199"/>
      <c r="W163" s="77"/>
      <c r="X163" s="77"/>
      <c r="Y163" s="77"/>
      <c r="Z163" s="77"/>
      <c r="AA163" s="77"/>
      <c r="AB163" s="77"/>
      <c r="AC163" s="77"/>
      <c r="AD163" s="77"/>
      <c r="AE163" s="77"/>
      <c r="AF163" s="77"/>
      <c r="AG163" s="77"/>
      <c r="AH163" s="77"/>
      <c r="AI163" s="77"/>
      <c r="AJ163" s="77"/>
      <c r="AK163" s="77"/>
      <c r="AL163" s="77"/>
      <c r="AM163" s="77"/>
      <c r="AN163" s="3"/>
      <c r="AO163" s="3"/>
      <c r="AP163" s="202" t="s">
        <v>153</v>
      </c>
      <c r="AQ163" s="203"/>
      <c r="AR163" s="203"/>
      <c r="AS163" s="203"/>
      <c r="AT163" s="203"/>
      <c r="AU163" s="203"/>
      <c r="AV163" s="203"/>
      <c r="AW163" s="203"/>
      <c r="AX163" s="203"/>
      <c r="AY163" s="203"/>
      <c r="AZ163" s="203"/>
      <c r="BA163" s="203"/>
      <c r="BB163" s="203"/>
      <c r="BC163" s="203"/>
      <c r="BD163" s="203"/>
      <c r="BE163" s="203"/>
      <c r="BF163" s="203"/>
      <c r="BG163" s="203"/>
      <c r="BH163" s="203"/>
    </row>
    <row r="164" spans="1:69" x14ac:dyDescent="0.2">
      <c r="W164" s="80" t="s">
        <v>6</v>
      </c>
      <c r="X164" s="80"/>
      <c r="Y164" s="80"/>
      <c r="Z164" s="80"/>
      <c r="AA164" s="80"/>
      <c r="AB164" s="80"/>
      <c r="AC164" s="80"/>
      <c r="AD164" s="80"/>
      <c r="AE164" s="80"/>
      <c r="AF164" s="80"/>
      <c r="AG164" s="80"/>
      <c r="AH164" s="80"/>
      <c r="AI164" s="80"/>
      <c r="AJ164" s="80"/>
      <c r="AK164" s="80"/>
      <c r="AL164" s="80"/>
      <c r="AM164" s="80"/>
      <c r="AN164" s="4"/>
      <c r="AO164" s="4"/>
      <c r="AP164" s="80" t="s">
        <v>32</v>
      </c>
      <c r="AQ164" s="80"/>
      <c r="AR164" s="80"/>
      <c r="AS164" s="80"/>
      <c r="AT164" s="80"/>
      <c r="AU164" s="80"/>
      <c r="AV164" s="80"/>
      <c r="AW164" s="80"/>
      <c r="AX164" s="80"/>
      <c r="AY164" s="80"/>
      <c r="AZ164" s="80"/>
      <c r="BA164" s="80"/>
      <c r="BB164" s="80"/>
      <c r="BC164" s="80"/>
      <c r="BD164" s="80"/>
      <c r="BE164" s="80"/>
      <c r="BF164" s="80"/>
      <c r="BG164" s="80"/>
      <c r="BH164" s="80"/>
    </row>
    <row r="167" spans="1:69" ht="15.95" customHeight="1" x14ac:dyDescent="0.25">
      <c r="A167" s="200" t="s">
        <v>152</v>
      </c>
      <c r="B167" s="201"/>
      <c r="C167" s="201"/>
      <c r="D167" s="201"/>
      <c r="E167" s="201"/>
      <c r="F167" s="201"/>
      <c r="G167" s="201"/>
      <c r="H167" s="201"/>
      <c r="I167" s="201"/>
      <c r="J167" s="201"/>
      <c r="K167" s="201"/>
      <c r="L167" s="201"/>
      <c r="M167" s="201"/>
      <c r="N167" s="201"/>
      <c r="O167" s="201"/>
      <c r="P167" s="201"/>
      <c r="Q167" s="201"/>
      <c r="R167" s="201"/>
      <c r="S167" s="201"/>
      <c r="T167" s="201"/>
      <c r="U167" s="201"/>
      <c r="V167" s="201"/>
      <c r="W167" s="81"/>
      <c r="X167" s="81"/>
      <c r="Y167" s="81"/>
      <c r="Z167" s="81"/>
      <c r="AA167" s="81"/>
      <c r="AB167" s="81"/>
      <c r="AC167" s="81"/>
      <c r="AD167" s="81"/>
      <c r="AE167" s="81"/>
      <c r="AF167" s="81"/>
      <c r="AG167" s="81"/>
      <c r="AH167" s="81"/>
      <c r="AI167" s="81"/>
      <c r="AJ167" s="81"/>
      <c r="AK167" s="81"/>
      <c r="AL167" s="81"/>
      <c r="AM167" s="81"/>
      <c r="AN167" s="3"/>
      <c r="AO167" s="3"/>
      <c r="AP167" s="204" t="s">
        <v>154</v>
      </c>
      <c r="AQ167" s="205"/>
      <c r="AR167" s="205"/>
      <c r="AS167" s="205"/>
      <c r="AT167" s="205"/>
      <c r="AU167" s="205"/>
      <c r="AV167" s="205"/>
      <c r="AW167" s="205"/>
      <c r="AX167" s="205"/>
      <c r="AY167" s="205"/>
      <c r="AZ167" s="205"/>
      <c r="BA167" s="205"/>
      <c r="BB167" s="205"/>
      <c r="BC167" s="205"/>
      <c r="BD167" s="205"/>
      <c r="BE167" s="205"/>
      <c r="BF167" s="205"/>
      <c r="BG167" s="205"/>
      <c r="BH167" s="205"/>
    </row>
    <row r="168" spans="1:69" x14ac:dyDescent="0.2">
      <c r="W168" s="80" t="s">
        <v>6</v>
      </c>
      <c r="X168" s="80"/>
      <c r="Y168" s="80"/>
      <c r="Z168" s="80"/>
      <c r="AA168" s="80"/>
      <c r="AB168" s="80"/>
      <c r="AC168" s="80"/>
      <c r="AD168" s="80"/>
      <c r="AE168" s="80"/>
      <c r="AF168" s="80"/>
      <c r="AG168" s="80"/>
      <c r="AH168" s="80"/>
      <c r="AI168" s="80"/>
      <c r="AJ168" s="80"/>
      <c r="AK168" s="80"/>
      <c r="AL168" s="80"/>
      <c r="AM168" s="80"/>
      <c r="AN168" s="4"/>
      <c r="AO168" s="4"/>
      <c r="AP168" s="80" t="s">
        <v>32</v>
      </c>
      <c r="AQ168" s="80"/>
      <c r="AR168" s="80"/>
      <c r="AS168" s="80"/>
      <c r="AT168" s="80"/>
      <c r="AU168" s="80"/>
      <c r="AV168" s="80"/>
      <c r="AW168" s="80"/>
      <c r="AX168" s="80"/>
      <c r="AY168" s="80"/>
      <c r="AZ168" s="80"/>
      <c r="BA168" s="80"/>
      <c r="BB168" s="80"/>
      <c r="BC168" s="80"/>
      <c r="BD168" s="80"/>
      <c r="BE168" s="80"/>
      <c r="BF168" s="80"/>
      <c r="BG168" s="80"/>
      <c r="BH168" s="80"/>
    </row>
  </sheetData>
  <mergeCells count="875">
    <mergeCell ref="C108:BQ108"/>
    <mergeCell ref="AU129:AY129"/>
    <mergeCell ref="AZ129:BC129"/>
    <mergeCell ref="BD129:BH129"/>
    <mergeCell ref="BI129:BM129"/>
    <mergeCell ref="BN129:BQ129"/>
    <mergeCell ref="A129:B129"/>
    <mergeCell ref="C129:Z129"/>
    <mergeCell ref="AA129:AE129"/>
    <mergeCell ref="AF129:AJ129"/>
    <mergeCell ref="AK129:AO129"/>
    <mergeCell ref="AP129:AT129"/>
    <mergeCell ref="AP128:AT128"/>
    <mergeCell ref="AU128:AY128"/>
    <mergeCell ref="AZ128:BC128"/>
    <mergeCell ref="BD128:BH128"/>
    <mergeCell ref="BI128:BM128"/>
    <mergeCell ref="BN128:BQ128"/>
    <mergeCell ref="AU127:AY127"/>
    <mergeCell ref="AZ127:BC127"/>
    <mergeCell ref="BD127:BH127"/>
    <mergeCell ref="BI127:BM127"/>
    <mergeCell ref="BN127:BQ127"/>
    <mergeCell ref="A128:B128"/>
    <mergeCell ref="C128:Z128"/>
    <mergeCell ref="AA128:AE128"/>
    <mergeCell ref="AF128:AJ128"/>
    <mergeCell ref="AK128:AO128"/>
    <mergeCell ref="A127:B127"/>
    <mergeCell ref="C127:Z127"/>
    <mergeCell ref="AA127:AE127"/>
    <mergeCell ref="AF127:AJ127"/>
    <mergeCell ref="AK127:AO127"/>
    <mergeCell ref="AP127:AT127"/>
    <mergeCell ref="AP126:AT126"/>
    <mergeCell ref="AU126:AY126"/>
    <mergeCell ref="AZ126:BC126"/>
    <mergeCell ref="BD126:BH126"/>
    <mergeCell ref="BI126:BM126"/>
    <mergeCell ref="BN126:BQ126"/>
    <mergeCell ref="AU125:AY125"/>
    <mergeCell ref="AZ125:BC125"/>
    <mergeCell ref="BD125:BH125"/>
    <mergeCell ref="BI125:BM125"/>
    <mergeCell ref="BN125:BQ125"/>
    <mergeCell ref="A126:B126"/>
    <mergeCell ref="C126:Z126"/>
    <mergeCell ref="AA126:AE126"/>
    <mergeCell ref="AF126:AJ126"/>
    <mergeCell ref="AK126:AO126"/>
    <mergeCell ref="A125:B125"/>
    <mergeCell ref="C125:Z125"/>
    <mergeCell ref="AA125:AE125"/>
    <mergeCell ref="AF125:AJ125"/>
    <mergeCell ref="AK125:AO125"/>
    <mergeCell ref="AP125:AT125"/>
    <mergeCell ref="AP124:AT124"/>
    <mergeCell ref="AU124:AY124"/>
    <mergeCell ref="AZ124:BC124"/>
    <mergeCell ref="BD124:BH124"/>
    <mergeCell ref="BI124:BM124"/>
    <mergeCell ref="BN124:BQ124"/>
    <mergeCell ref="AU123:AY123"/>
    <mergeCell ref="AZ123:BC123"/>
    <mergeCell ref="BD123:BH123"/>
    <mergeCell ref="BI123:BM123"/>
    <mergeCell ref="BN123:BQ123"/>
    <mergeCell ref="A124:B124"/>
    <mergeCell ref="C124:Z124"/>
    <mergeCell ref="AA124:AE124"/>
    <mergeCell ref="AF124:AJ124"/>
    <mergeCell ref="AK124:AO124"/>
    <mergeCell ref="A123:B123"/>
    <mergeCell ref="C123:Z123"/>
    <mergeCell ref="AA123:AE123"/>
    <mergeCell ref="AF123:AJ123"/>
    <mergeCell ref="AK123:AO123"/>
    <mergeCell ref="AP123:AT123"/>
    <mergeCell ref="AP122:AT122"/>
    <mergeCell ref="AU122:AY122"/>
    <mergeCell ref="AZ122:BC122"/>
    <mergeCell ref="BD122:BH122"/>
    <mergeCell ref="BI122:BM122"/>
    <mergeCell ref="BN122:BQ122"/>
    <mergeCell ref="AU121:AY121"/>
    <mergeCell ref="AZ121:BC121"/>
    <mergeCell ref="BD121:BH121"/>
    <mergeCell ref="BI121:BM121"/>
    <mergeCell ref="BN121:BQ121"/>
    <mergeCell ref="A122:B122"/>
    <mergeCell ref="C122:Z122"/>
    <mergeCell ref="AA122:AE122"/>
    <mergeCell ref="AF122:AJ122"/>
    <mergeCell ref="AK122:AO122"/>
    <mergeCell ref="A121:B121"/>
    <mergeCell ref="C121:Z121"/>
    <mergeCell ref="AA121:AE121"/>
    <mergeCell ref="AF121:AJ121"/>
    <mergeCell ref="AK121:AO121"/>
    <mergeCell ref="AP121:AT121"/>
    <mergeCell ref="AP120:AT120"/>
    <mergeCell ref="AU120:AY120"/>
    <mergeCell ref="AZ120:BC120"/>
    <mergeCell ref="BD120:BH120"/>
    <mergeCell ref="BI120:BM120"/>
    <mergeCell ref="BN120:BQ120"/>
    <mergeCell ref="AU119:AY119"/>
    <mergeCell ref="AZ119:BC119"/>
    <mergeCell ref="BD119:BH119"/>
    <mergeCell ref="BI119:BM119"/>
    <mergeCell ref="BN119:BQ119"/>
    <mergeCell ref="A120:B120"/>
    <mergeCell ref="C120:Z120"/>
    <mergeCell ref="AA120:AE120"/>
    <mergeCell ref="AF120:AJ120"/>
    <mergeCell ref="AK120:AO120"/>
    <mergeCell ref="A119:B119"/>
    <mergeCell ref="C119:Z119"/>
    <mergeCell ref="AA119:AE119"/>
    <mergeCell ref="AF119:AJ119"/>
    <mergeCell ref="AK119:AO119"/>
    <mergeCell ref="AP119:AT119"/>
    <mergeCell ref="AP118:AT118"/>
    <mergeCell ref="AU118:AY118"/>
    <mergeCell ref="AZ118:BC118"/>
    <mergeCell ref="BD118:BH118"/>
    <mergeCell ref="BI118:BM118"/>
    <mergeCell ref="BN118:BQ118"/>
    <mergeCell ref="AU117:AY117"/>
    <mergeCell ref="AZ117:BC117"/>
    <mergeCell ref="BD117:BH117"/>
    <mergeCell ref="BI117:BM117"/>
    <mergeCell ref="BN117:BQ117"/>
    <mergeCell ref="A118:B118"/>
    <mergeCell ref="C118:Z118"/>
    <mergeCell ref="AA118:AE118"/>
    <mergeCell ref="AF118:AJ118"/>
    <mergeCell ref="AK118:AO118"/>
    <mergeCell ref="A117:B117"/>
    <mergeCell ref="C117:Z117"/>
    <mergeCell ref="AA117:AE117"/>
    <mergeCell ref="AF117:AJ117"/>
    <mergeCell ref="AK117:AO117"/>
    <mergeCell ref="AP117:AT117"/>
    <mergeCell ref="AP116:AT116"/>
    <mergeCell ref="AU116:AY116"/>
    <mergeCell ref="AZ116:BC116"/>
    <mergeCell ref="BD116:BH116"/>
    <mergeCell ref="BI116:BM116"/>
    <mergeCell ref="BN116:BQ116"/>
    <mergeCell ref="AU115:AY115"/>
    <mergeCell ref="AZ115:BC115"/>
    <mergeCell ref="BD115:BH115"/>
    <mergeCell ref="BI115:BM115"/>
    <mergeCell ref="BN115:BQ115"/>
    <mergeCell ref="A116:B116"/>
    <mergeCell ref="C116:Z116"/>
    <mergeCell ref="AA116:AE116"/>
    <mergeCell ref="AF116:AJ116"/>
    <mergeCell ref="AK116:AO116"/>
    <mergeCell ref="A115:B115"/>
    <mergeCell ref="C115:Z115"/>
    <mergeCell ref="AA115:AE115"/>
    <mergeCell ref="AF115:AJ115"/>
    <mergeCell ref="AK115:AO115"/>
    <mergeCell ref="AP115:AT115"/>
    <mergeCell ref="AP114:AT114"/>
    <mergeCell ref="AU114:AY114"/>
    <mergeCell ref="AZ114:BC114"/>
    <mergeCell ref="BD114:BH114"/>
    <mergeCell ref="BI114:BM114"/>
    <mergeCell ref="BN114:BQ114"/>
    <mergeCell ref="AU113:AY113"/>
    <mergeCell ref="AZ113:BC113"/>
    <mergeCell ref="BD113:BH113"/>
    <mergeCell ref="BI113:BM113"/>
    <mergeCell ref="BN113:BQ113"/>
    <mergeCell ref="A114:B114"/>
    <mergeCell ref="C114:Z114"/>
    <mergeCell ref="AA114:AE114"/>
    <mergeCell ref="AF114:AJ114"/>
    <mergeCell ref="AK114:AO114"/>
    <mergeCell ref="AZ112:BC112"/>
    <mergeCell ref="BD112:BH112"/>
    <mergeCell ref="BI112:BM112"/>
    <mergeCell ref="BN112:BQ112"/>
    <mergeCell ref="A113:B113"/>
    <mergeCell ref="C113:Z113"/>
    <mergeCell ref="AA113:AE113"/>
    <mergeCell ref="AF113:AJ113"/>
    <mergeCell ref="AK113:AO113"/>
    <mergeCell ref="AP113:AT113"/>
    <mergeCell ref="BD111:BH111"/>
    <mergeCell ref="BI111:BM111"/>
    <mergeCell ref="BN111:BQ111"/>
    <mergeCell ref="A112:B112"/>
    <mergeCell ref="C112:Z112"/>
    <mergeCell ref="AA112:AE112"/>
    <mergeCell ref="AF112:AJ112"/>
    <mergeCell ref="AK112:AO112"/>
    <mergeCell ref="AP112:AT112"/>
    <mergeCell ref="AU112:AY112"/>
    <mergeCell ref="BI110:BM110"/>
    <mergeCell ref="BN110:BQ110"/>
    <mergeCell ref="A111:B111"/>
    <mergeCell ref="C111:Z111"/>
    <mergeCell ref="AA111:AE111"/>
    <mergeCell ref="AF111:AJ111"/>
    <mergeCell ref="AK111:AO111"/>
    <mergeCell ref="AP111:AT111"/>
    <mergeCell ref="AU111:AY111"/>
    <mergeCell ref="AZ111:BC111"/>
    <mergeCell ref="BN109:BQ109"/>
    <mergeCell ref="A110:B110"/>
    <mergeCell ref="C110:Z110"/>
    <mergeCell ref="AA110:AE110"/>
    <mergeCell ref="AF110:AJ110"/>
    <mergeCell ref="AK110:AO110"/>
    <mergeCell ref="AP110:AT110"/>
    <mergeCell ref="AU110:AY110"/>
    <mergeCell ref="AZ110:BC110"/>
    <mergeCell ref="BD110:BH110"/>
    <mergeCell ref="AK109:AO109"/>
    <mergeCell ref="AP109:AT109"/>
    <mergeCell ref="AU109:AY109"/>
    <mergeCell ref="AZ109:BC109"/>
    <mergeCell ref="BD109:BH109"/>
    <mergeCell ref="BI109:BM109"/>
    <mergeCell ref="AU106:AY106"/>
    <mergeCell ref="AZ106:BC106"/>
    <mergeCell ref="BD106:BH106"/>
    <mergeCell ref="BI106:BM106"/>
    <mergeCell ref="BN106:BQ106"/>
    <mergeCell ref="A106:B106"/>
    <mergeCell ref="C106:Z106"/>
    <mergeCell ref="AA106:AE106"/>
    <mergeCell ref="AF106:AJ106"/>
    <mergeCell ref="AK106:AO106"/>
    <mergeCell ref="AP106:AT106"/>
    <mergeCell ref="C63:BQ63"/>
    <mergeCell ref="C66:BQ66"/>
    <mergeCell ref="C68:BQ68"/>
    <mergeCell ref="C70:BQ70"/>
    <mergeCell ref="C72:BQ72"/>
    <mergeCell ref="C74:BQ74"/>
    <mergeCell ref="AS94:AW94"/>
    <mergeCell ref="AX94:BB94"/>
    <mergeCell ref="BC94:BG94"/>
    <mergeCell ref="BH94:BL94"/>
    <mergeCell ref="BM94:BQ94"/>
    <mergeCell ref="A94:B94"/>
    <mergeCell ref="C94:X94"/>
    <mergeCell ref="Y94:AC94"/>
    <mergeCell ref="AD94:AH94"/>
    <mergeCell ref="AI94:AM94"/>
    <mergeCell ref="AN94:AR94"/>
    <mergeCell ref="AN93:AR93"/>
    <mergeCell ref="AS93:AW93"/>
    <mergeCell ref="AX93:BB93"/>
    <mergeCell ref="BC93:BG93"/>
    <mergeCell ref="BH93:BL93"/>
    <mergeCell ref="BM93:BQ93"/>
    <mergeCell ref="A93:B93"/>
    <mergeCell ref="C93:X93"/>
    <mergeCell ref="Y93:AC93"/>
    <mergeCell ref="AD93:AH93"/>
    <mergeCell ref="AI93:AM93"/>
    <mergeCell ref="A92:B92"/>
    <mergeCell ref="C92:BQ92"/>
    <mergeCell ref="AN91:AR91"/>
    <mergeCell ref="AS91:AW91"/>
    <mergeCell ref="AX91:BB91"/>
    <mergeCell ref="BC91:BG91"/>
    <mergeCell ref="BH91:BL91"/>
    <mergeCell ref="BM91:BQ91"/>
    <mergeCell ref="A91:B91"/>
    <mergeCell ref="C91:X91"/>
    <mergeCell ref="Y91:AC91"/>
    <mergeCell ref="AD91:AH91"/>
    <mergeCell ref="AI91:AM91"/>
    <mergeCell ref="A90:B90"/>
    <mergeCell ref="C90:BQ90"/>
    <mergeCell ref="AN89:AR89"/>
    <mergeCell ref="AS89:AW89"/>
    <mergeCell ref="AX89:BB89"/>
    <mergeCell ref="BC89:BG89"/>
    <mergeCell ref="BH89:BL89"/>
    <mergeCell ref="BM89:BQ89"/>
    <mergeCell ref="A89:B89"/>
    <mergeCell ref="C89:X89"/>
    <mergeCell ref="Y89:AC89"/>
    <mergeCell ref="AD89:AH89"/>
    <mergeCell ref="AI89:AM89"/>
    <mergeCell ref="A88:B88"/>
    <mergeCell ref="C88:BQ88"/>
    <mergeCell ref="AN87:AR87"/>
    <mergeCell ref="AS87:AW87"/>
    <mergeCell ref="AX87:BB87"/>
    <mergeCell ref="BC87:BG87"/>
    <mergeCell ref="BH87:BL87"/>
    <mergeCell ref="BM87:BQ87"/>
    <mergeCell ref="AS86:AW86"/>
    <mergeCell ref="AX86:BB86"/>
    <mergeCell ref="BC86:BG86"/>
    <mergeCell ref="BH86:BL86"/>
    <mergeCell ref="BM86:BQ86"/>
    <mergeCell ref="A87:B87"/>
    <mergeCell ref="C87:X87"/>
    <mergeCell ref="Y87:AC87"/>
    <mergeCell ref="AD87:AH87"/>
    <mergeCell ref="AI87:AM87"/>
    <mergeCell ref="A86:B86"/>
    <mergeCell ref="C86:X86"/>
    <mergeCell ref="Y86:AC86"/>
    <mergeCell ref="AD86:AH86"/>
    <mergeCell ref="AI86:AM86"/>
    <mergeCell ref="AN86:AR86"/>
    <mergeCell ref="C85:BQ85"/>
    <mergeCell ref="AS84:AW84"/>
    <mergeCell ref="AX84:BB84"/>
    <mergeCell ref="BC84:BG84"/>
    <mergeCell ref="BH84:BL84"/>
    <mergeCell ref="BM84:BQ84"/>
    <mergeCell ref="A85:B85"/>
    <mergeCell ref="A84:B84"/>
    <mergeCell ref="C84:X84"/>
    <mergeCell ref="Y84:AC84"/>
    <mergeCell ref="AD84:AH84"/>
    <mergeCell ref="AI84:AM84"/>
    <mergeCell ref="AN84:AR84"/>
    <mergeCell ref="C83:BQ83"/>
    <mergeCell ref="AS82:AW82"/>
    <mergeCell ref="AX82:BB82"/>
    <mergeCell ref="BC82:BG82"/>
    <mergeCell ref="BH82:BL82"/>
    <mergeCell ref="BM82:BQ82"/>
    <mergeCell ref="A83:B83"/>
    <mergeCell ref="A82:B82"/>
    <mergeCell ref="C82:X82"/>
    <mergeCell ref="Y82:AC82"/>
    <mergeCell ref="AD82:AH82"/>
    <mergeCell ref="AI82:AM82"/>
    <mergeCell ref="AN82:AR82"/>
    <mergeCell ref="C81:BQ81"/>
    <mergeCell ref="AS80:AW80"/>
    <mergeCell ref="AX80:BB80"/>
    <mergeCell ref="BC80:BG80"/>
    <mergeCell ref="BH80:BL80"/>
    <mergeCell ref="BM80:BQ80"/>
    <mergeCell ref="A81:B81"/>
    <mergeCell ref="A80:B80"/>
    <mergeCell ref="C80:X80"/>
    <mergeCell ref="Y80:AC80"/>
    <mergeCell ref="AD80:AH80"/>
    <mergeCell ref="AI80:AM80"/>
    <mergeCell ref="AN80:AR80"/>
    <mergeCell ref="AN79:AR79"/>
    <mergeCell ref="AS79:AW79"/>
    <mergeCell ref="AX79:BB79"/>
    <mergeCell ref="BC79:BG79"/>
    <mergeCell ref="BH79:BL79"/>
    <mergeCell ref="BM79:BQ79"/>
    <mergeCell ref="A79:B79"/>
    <mergeCell ref="C79:X79"/>
    <mergeCell ref="Y79:AC79"/>
    <mergeCell ref="AD79:AH79"/>
    <mergeCell ref="AI79:AM79"/>
    <mergeCell ref="A78:B78"/>
    <mergeCell ref="C78:BQ78"/>
    <mergeCell ref="AN77:AR77"/>
    <mergeCell ref="AS77:AW77"/>
    <mergeCell ref="AX77:BB77"/>
    <mergeCell ref="BC77:BG77"/>
    <mergeCell ref="BH77:BL77"/>
    <mergeCell ref="BM77:BQ77"/>
    <mergeCell ref="A77:B77"/>
    <mergeCell ref="C77:X77"/>
    <mergeCell ref="Y77:AC77"/>
    <mergeCell ref="AD77:AH77"/>
    <mergeCell ref="AI77:AM77"/>
    <mergeCell ref="A76:B76"/>
    <mergeCell ref="C76:BQ76"/>
    <mergeCell ref="AN75:AR75"/>
    <mergeCell ref="AS75:AW75"/>
    <mergeCell ref="AX75:BB75"/>
    <mergeCell ref="BC75:BG75"/>
    <mergeCell ref="BH75:BL75"/>
    <mergeCell ref="BM75:BQ75"/>
    <mergeCell ref="A75:B75"/>
    <mergeCell ref="C75:X75"/>
    <mergeCell ref="Y75:AC75"/>
    <mergeCell ref="AD75:AH75"/>
    <mergeCell ref="AI75:AM75"/>
    <mergeCell ref="A74:B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69:B69"/>
    <mergeCell ref="C69:X69"/>
    <mergeCell ref="Y69:AC69"/>
    <mergeCell ref="AD69:AH69"/>
    <mergeCell ref="AI69:AM69"/>
    <mergeCell ref="A68:B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96:BQ96"/>
    <mergeCell ref="A97:BN97"/>
    <mergeCell ref="C59:X60"/>
    <mergeCell ref="C61:X61"/>
    <mergeCell ref="C62:X62"/>
    <mergeCell ref="AD61:AH61"/>
    <mergeCell ref="AN61:AR61"/>
    <mergeCell ref="Y59:AM59"/>
    <mergeCell ref="Y61:AC61"/>
    <mergeCell ref="A161:BN161"/>
    <mergeCell ref="A157:BN157"/>
    <mergeCell ref="A158:O158"/>
    <mergeCell ref="A159:BN159"/>
    <mergeCell ref="A160:O160"/>
    <mergeCell ref="AY42:BN42"/>
    <mergeCell ref="A42:B42"/>
    <mergeCell ref="C42:R42"/>
    <mergeCell ref="S42:AH42"/>
    <mergeCell ref="AI42:AX42"/>
    <mergeCell ref="S146:Z146"/>
    <mergeCell ref="AA146:AH146"/>
    <mergeCell ref="A154:O154"/>
    <mergeCell ref="A155:BN155"/>
    <mergeCell ref="A156:O156"/>
    <mergeCell ref="A149:BQ149"/>
    <mergeCell ref="A150:BN150"/>
    <mergeCell ref="A151:BQ151"/>
    <mergeCell ref="A152:BN152"/>
    <mergeCell ref="S147:Z147"/>
    <mergeCell ref="AA147:AH147"/>
    <mergeCell ref="AI147:AP147"/>
    <mergeCell ref="AQ147:AX147"/>
    <mergeCell ref="AY147:BF147"/>
    <mergeCell ref="BG147:BN147"/>
    <mergeCell ref="AI146:AP146"/>
    <mergeCell ref="AQ146:AX146"/>
    <mergeCell ref="AI145:AP145"/>
    <mergeCell ref="AQ145:AX145"/>
    <mergeCell ref="AY146:BF146"/>
    <mergeCell ref="BG146:BN146"/>
    <mergeCell ref="A143:BN143"/>
    <mergeCell ref="AI141:AP141"/>
    <mergeCell ref="AQ141:AX141"/>
    <mergeCell ref="A141:B141"/>
    <mergeCell ref="C141:R141"/>
    <mergeCell ref="S141:Z141"/>
    <mergeCell ref="AA141:AH141"/>
    <mergeCell ref="AQ138:AX138"/>
    <mergeCell ref="AQ139:AX139"/>
    <mergeCell ref="A140:BN140"/>
    <mergeCell ref="AY138:BF138"/>
    <mergeCell ref="BG138:BN138"/>
    <mergeCell ref="AY139:BF139"/>
    <mergeCell ref="BG139:BN139"/>
    <mergeCell ref="S138:Z138"/>
    <mergeCell ref="AA138:AH138"/>
    <mergeCell ref="AQ136:AX136"/>
    <mergeCell ref="AY136:BF136"/>
    <mergeCell ref="BG136:BN136"/>
    <mergeCell ref="S137:Z137"/>
    <mergeCell ref="AA136:AH136"/>
    <mergeCell ref="AA137:AH137"/>
    <mergeCell ref="AY137:BF137"/>
    <mergeCell ref="BG137:BN137"/>
    <mergeCell ref="AI137:AP137"/>
    <mergeCell ref="AQ137:AX137"/>
    <mergeCell ref="BG134:BN134"/>
    <mergeCell ref="AA135:AH135"/>
    <mergeCell ref="C134:R134"/>
    <mergeCell ref="S134:Z134"/>
    <mergeCell ref="AA134:AH134"/>
    <mergeCell ref="AI134:AP134"/>
    <mergeCell ref="A147:B147"/>
    <mergeCell ref="C147:R147"/>
    <mergeCell ref="A146:B146"/>
    <mergeCell ref="C146:R146"/>
    <mergeCell ref="BG132:BN132"/>
    <mergeCell ref="S135:Z135"/>
    <mergeCell ref="AI135:AP135"/>
    <mergeCell ref="AQ135:AX135"/>
    <mergeCell ref="AY135:BF135"/>
    <mergeCell ref="BG135:BN135"/>
    <mergeCell ref="A145:B145"/>
    <mergeCell ref="C145:R145"/>
    <mergeCell ref="S144:Z144"/>
    <mergeCell ref="AA144:AH144"/>
    <mergeCell ref="AI144:AP144"/>
    <mergeCell ref="A144:B144"/>
    <mergeCell ref="S145:Z145"/>
    <mergeCell ref="AA145:AH145"/>
    <mergeCell ref="AY145:BF145"/>
    <mergeCell ref="BG145:BN145"/>
    <mergeCell ref="C144:R144"/>
    <mergeCell ref="AQ144:AX144"/>
    <mergeCell ref="A139:B139"/>
    <mergeCell ref="C139:R139"/>
    <mergeCell ref="S139:Z139"/>
    <mergeCell ref="AA139:AH139"/>
    <mergeCell ref="AY144:BF144"/>
    <mergeCell ref="BG144:BN144"/>
    <mergeCell ref="AI139:AP139"/>
    <mergeCell ref="AY141:BF141"/>
    <mergeCell ref="BG141:BN141"/>
    <mergeCell ref="A142:BN142"/>
    <mergeCell ref="A136:B136"/>
    <mergeCell ref="C136:R136"/>
    <mergeCell ref="S136:Z136"/>
    <mergeCell ref="AI136:AP136"/>
    <mergeCell ref="A138:B138"/>
    <mergeCell ref="C138:R138"/>
    <mergeCell ref="AI138:AP138"/>
    <mergeCell ref="A137:B137"/>
    <mergeCell ref="C137:R137"/>
    <mergeCell ref="BI133:BN133"/>
    <mergeCell ref="A135:B135"/>
    <mergeCell ref="C135:R135"/>
    <mergeCell ref="A134:B134"/>
    <mergeCell ref="AC133:AH133"/>
    <mergeCell ref="AI133:AM133"/>
    <mergeCell ref="AN133:AR133"/>
    <mergeCell ref="AS133:AX133"/>
    <mergeCell ref="AQ134:AX134"/>
    <mergeCell ref="AY134:BF134"/>
    <mergeCell ref="A133:B133"/>
    <mergeCell ref="C133:R133"/>
    <mergeCell ref="S133:W133"/>
    <mergeCell ref="X133:AB133"/>
    <mergeCell ref="AY133:BC133"/>
    <mergeCell ref="BD133:BH133"/>
    <mergeCell ref="A131:BN131"/>
    <mergeCell ref="A132:B132"/>
    <mergeCell ref="C132:R132"/>
    <mergeCell ref="S132:Z132"/>
    <mergeCell ref="AA132:AH132"/>
    <mergeCell ref="AI132:AP132"/>
    <mergeCell ref="AQ132:AX132"/>
    <mergeCell ref="AY132:BF132"/>
    <mergeCell ref="A130:BQ130"/>
    <mergeCell ref="A109:B109"/>
    <mergeCell ref="C109:Z109"/>
    <mergeCell ref="AA109:AE109"/>
    <mergeCell ref="AF109:AJ109"/>
    <mergeCell ref="A105:B105"/>
    <mergeCell ref="C105:Z105"/>
    <mergeCell ref="AA105:AE105"/>
    <mergeCell ref="AF105:AJ105"/>
    <mergeCell ref="A107:B107"/>
    <mergeCell ref="C107:Z107"/>
    <mergeCell ref="AA107:AE107"/>
    <mergeCell ref="BI105:BM105"/>
    <mergeCell ref="BN105:BQ105"/>
    <mergeCell ref="BD105:BH105"/>
    <mergeCell ref="BI104:BM104"/>
    <mergeCell ref="BN104:BQ104"/>
    <mergeCell ref="AK105:AO105"/>
    <mergeCell ref="AP105:AT105"/>
    <mergeCell ref="AU105:AY105"/>
    <mergeCell ref="AZ105:BC105"/>
    <mergeCell ref="A104:B104"/>
    <mergeCell ref="C104:Z104"/>
    <mergeCell ref="AA104:AE104"/>
    <mergeCell ref="AF104:AJ104"/>
    <mergeCell ref="BN103:BQ103"/>
    <mergeCell ref="BD104:BH104"/>
    <mergeCell ref="AP104:AT104"/>
    <mergeCell ref="AU104:AY104"/>
    <mergeCell ref="BN102:BQ102"/>
    <mergeCell ref="A103:B103"/>
    <mergeCell ref="C103:Z103"/>
    <mergeCell ref="AA103:AE103"/>
    <mergeCell ref="AF103:AJ103"/>
    <mergeCell ref="AK103:AO103"/>
    <mergeCell ref="AP103:AT103"/>
    <mergeCell ref="AU103:AY103"/>
    <mergeCell ref="BD103:BH103"/>
    <mergeCell ref="BI103:BM103"/>
    <mergeCell ref="A100:BQ100"/>
    <mergeCell ref="A101:B102"/>
    <mergeCell ref="C101:Z102"/>
    <mergeCell ref="AA101:AO101"/>
    <mergeCell ref="AP101:BC101"/>
    <mergeCell ref="BD101:BQ101"/>
    <mergeCell ref="AA102:AE102"/>
    <mergeCell ref="AF102:AJ102"/>
    <mergeCell ref="BD102:BH102"/>
    <mergeCell ref="BI102:BM102"/>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63:BH163"/>
    <mergeCell ref="AN59:BB59"/>
    <mergeCell ref="A57:BQ57"/>
    <mergeCell ref="A62:B62"/>
    <mergeCell ref="A61:B61"/>
    <mergeCell ref="Y60:AC60"/>
    <mergeCell ref="A99:BQ99"/>
    <mergeCell ref="A59:B60"/>
    <mergeCell ref="BC61:BG61"/>
    <mergeCell ref="Y62:AC62"/>
    <mergeCell ref="BC62:BG62"/>
    <mergeCell ref="BC60:BG60"/>
    <mergeCell ref="AD62:AH62"/>
    <mergeCell ref="AI61:AM61"/>
    <mergeCell ref="AS60:AW60"/>
    <mergeCell ref="AN60:AR60"/>
    <mergeCell ref="AI60:AM60"/>
    <mergeCell ref="BN107:BQ107"/>
    <mergeCell ref="AP168:BH168"/>
    <mergeCell ref="A167:V167"/>
    <mergeCell ref="W167:AM167"/>
    <mergeCell ref="AP167:BH167"/>
    <mergeCell ref="W168:AM168"/>
    <mergeCell ref="AP164:BH164"/>
    <mergeCell ref="W164:AM164"/>
    <mergeCell ref="A163:V163"/>
    <mergeCell ref="A108:B108"/>
    <mergeCell ref="W163:AM163"/>
    <mergeCell ref="A63:B63"/>
    <mergeCell ref="AU102:AY102"/>
    <mergeCell ref="AZ102:BC102"/>
    <mergeCell ref="AZ103:BC103"/>
    <mergeCell ref="AZ104:BC104"/>
    <mergeCell ref="AK104:AO104"/>
    <mergeCell ref="AF107:AJ107"/>
    <mergeCell ref="BD107:BH107"/>
    <mergeCell ref="BI107:BM107"/>
    <mergeCell ref="AP107:AT107"/>
    <mergeCell ref="AU107:AY107"/>
    <mergeCell ref="AZ107:BC107"/>
    <mergeCell ref="AK102:AO102"/>
    <mergeCell ref="AP102:AT102"/>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52:BN52"/>
    <mergeCell ref="BM60:BQ60"/>
    <mergeCell ref="BH60:BL60"/>
    <mergeCell ref="AD60:AH60"/>
    <mergeCell ref="AX60:BB60"/>
    <mergeCell ref="BC59:BQ59"/>
    <mergeCell ref="AU30:AY30"/>
    <mergeCell ref="AK107:AO107"/>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65" priority="65" stopIfTrue="1" operator="equal">
      <formula>$C62</formula>
    </cfRule>
  </conditionalFormatting>
  <conditionalFormatting sqref="A53:B54 A161 A141:B141 A157 A41:B42 A144:B147 A150 A152 A155 A159 A39:B39 A51:B51 A44:B44 A46:B49 A135:B139 A63:B63 A97">
    <cfRule type="cellIs" dxfId="64" priority="66" stopIfTrue="1" operator="equal">
      <formula>0</formula>
    </cfRule>
  </conditionalFormatting>
  <conditionalFormatting sqref="C64">
    <cfRule type="cellIs" dxfId="63" priority="63" stopIfTrue="1" operator="equal">
      <formula>$C63</formula>
    </cfRule>
  </conditionalFormatting>
  <conditionalFormatting sqref="A64:B64">
    <cfRule type="cellIs" dxfId="62" priority="64" stopIfTrue="1" operator="equal">
      <formula>0</formula>
    </cfRule>
  </conditionalFormatting>
  <conditionalFormatting sqref="C65">
    <cfRule type="cellIs" dxfId="61" priority="61" stopIfTrue="1" operator="equal">
      <formula>$C64</formula>
    </cfRule>
  </conditionalFormatting>
  <conditionalFormatting sqref="A65:B65">
    <cfRule type="cellIs" dxfId="60" priority="62" stopIfTrue="1" operator="equal">
      <formula>0</formula>
    </cfRule>
  </conditionalFormatting>
  <conditionalFormatting sqref="C66">
    <cfRule type="cellIs" dxfId="59" priority="59" stopIfTrue="1" operator="equal">
      <formula>$C65</formula>
    </cfRule>
  </conditionalFormatting>
  <conditionalFormatting sqref="A66:B66">
    <cfRule type="cellIs" dxfId="58" priority="60" stopIfTrue="1" operator="equal">
      <formula>0</formula>
    </cfRule>
  </conditionalFormatting>
  <conditionalFormatting sqref="C67">
    <cfRule type="cellIs" dxfId="57" priority="57" stopIfTrue="1" operator="equal">
      <formula>$C66</formula>
    </cfRule>
  </conditionalFormatting>
  <conditionalFormatting sqref="A67:B67">
    <cfRule type="cellIs" dxfId="56" priority="58" stopIfTrue="1" operator="equal">
      <formula>0</formula>
    </cfRule>
  </conditionalFormatting>
  <conditionalFormatting sqref="C68">
    <cfRule type="cellIs" dxfId="55" priority="55" stopIfTrue="1" operator="equal">
      <formula>$C67</formula>
    </cfRule>
  </conditionalFormatting>
  <conditionalFormatting sqref="A68:B68">
    <cfRule type="cellIs" dxfId="54" priority="56" stopIfTrue="1" operator="equal">
      <formula>0</formula>
    </cfRule>
  </conditionalFormatting>
  <conditionalFormatting sqref="C69">
    <cfRule type="cellIs" dxfId="53" priority="53" stopIfTrue="1" operator="equal">
      <formula>$C68</formula>
    </cfRule>
  </conditionalFormatting>
  <conditionalFormatting sqref="A69:B69">
    <cfRule type="cellIs" dxfId="52" priority="54" stopIfTrue="1" operator="equal">
      <formula>0</formula>
    </cfRule>
  </conditionalFormatting>
  <conditionalFormatting sqref="C70">
    <cfRule type="cellIs" dxfId="51" priority="51" stopIfTrue="1" operator="equal">
      <formula>$C69</formula>
    </cfRule>
  </conditionalFormatting>
  <conditionalFormatting sqref="A70:B70">
    <cfRule type="cellIs" dxfId="50" priority="52" stopIfTrue="1" operator="equal">
      <formula>0</formula>
    </cfRule>
  </conditionalFormatting>
  <conditionalFormatting sqref="C71">
    <cfRule type="cellIs" dxfId="49" priority="49" stopIfTrue="1" operator="equal">
      <formula>$C70</formula>
    </cfRule>
  </conditionalFormatting>
  <conditionalFormatting sqref="A71:B71">
    <cfRule type="cellIs" dxfId="48" priority="50" stopIfTrue="1" operator="equal">
      <formula>0</formula>
    </cfRule>
  </conditionalFormatting>
  <conditionalFormatting sqref="C72">
    <cfRule type="cellIs" dxfId="47" priority="47" stopIfTrue="1" operator="equal">
      <formula>$C71</formula>
    </cfRule>
  </conditionalFormatting>
  <conditionalFormatting sqref="A72:B72">
    <cfRule type="cellIs" dxfId="46" priority="48" stopIfTrue="1" operator="equal">
      <formula>0</formula>
    </cfRule>
  </conditionalFormatting>
  <conditionalFormatting sqref="C73">
    <cfRule type="cellIs" dxfId="45" priority="45" stopIfTrue="1" operator="equal">
      <formula>$C72</formula>
    </cfRule>
  </conditionalFormatting>
  <conditionalFormatting sqref="A73:B73">
    <cfRule type="cellIs" dxfId="44" priority="46" stopIfTrue="1" operator="equal">
      <formula>0</formula>
    </cfRule>
  </conditionalFormatting>
  <conditionalFormatting sqref="C74">
    <cfRule type="cellIs" dxfId="43" priority="43" stopIfTrue="1" operator="equal">
      <formula>$C73</formula>
    </cfRule>
  </conditionalFormatting>
  <conditionalFormatting sqref="A74:B74">
    <cfRule type="cellIs" dxfId="42" priority="44" stopIfTrue="1" operator="equal">
      <formula>0</formula>
    </cfRule>
  </conditionalFormatting>
  <conditionalFormatting sqref="C75">
    <cfRule type="cellIs" dxfId="41" priority="41" stopIfTrue="1" operator="equal">
      <formula>$C74</formula>
    </cfRule>
  </conditionalFormatting>
  <conditionalFormatting sqref="A75:B75">
    <cfRule type="cellIs" dxfId="40" priority="42" stopIfTrue="1" operator="equal">
      <formula>0</formula>
    </cfRule>
  </conditionalFormatting>
  <conditionalFormatting sqref="C76">
    <cfRule type="cellIs" dxfId="39" priority="39" stopIfTrue="1" operator="equal">
      <formula>$C75</formula>
    </cfRule>
  </conditionalFormatting>
  <conditionalFormatting sqref="A76:B76">
    <cfRule type="cellIs" dxfId="38" priority="40" stopIfTrue="1" operator="equal">
      <formula>0</formula>
    </cfRule>
  </conditionalFormatting>
  <conditionalFormatting sqref="C77">
    <cfRule type="cellIs" dxfId="37" priority="37" stopIfTrue="1" operator="equal">
      <formula>$C76</formula>
    </cfRule>
  </conditionalFormatting>
  <conditionalFormatting sqref="A77:B77">
    <cfRule type="cellIs" dxfId="36" priority="38" stopIfTrue="1" operator="equal">
      <formula>0</formula>
    </cfRule>
  </conditionalFormatting>
  <conditionalFormatting sqref="C78">
    <cfRule type="cellIs" dxfId="35" priority="35" stopIfTrue="1" operator="equal">
      <formula>$C77</formula>
    </cfRule>
  </conditionalFormatting>
  <conditionalFormatting sqref="A78:B78">
    <cfRule type="cellIs" dxfId="34" priority="36" stopIfTrue="1" operator="equal">
      <formula>0</formula>
    </cfRule>
  </conditionalFormatting>
  <conditionalFormatting sqref="C79">
    <cfRule type="cellIs" dxfId="33" priority="33" stopIfTrue="1" operator="equal">
      <formula>$C78</formula>
    </cfRule>
  </conditionalFormatting>
  <conditionalFormatting sqref="A79:B79">
    <cfRule type="cellIs" dxfId="32" priority="34" stopIfTrue="1" operator="equal">
      <formula>0</formula>
    </cfRule>
  </conditionalFormatting>
  <conditionalFormatting sqref="C80">
    <cfRule type="cellIs" dxfId="31" priority="31" stopIfTrue="1" operator="equal">
      <formula>$C79</formula>
    </cfRule>
  </conditionalFormatting>
  <conditionalFormatting sqref="A80:B80">
    <cfRule type="cellIs" dxfId="30" priority="32" stopIfTrue="1" operator="equal">
      <formula>0</formula>
    </cfRule>
  </conditionalFormatting>
  <conditionalFormatting sqref="C81">
    <cfRule type="cellIs" dxfId="29" priority="29" stopIfTrue="1" operator="equal">
      <formula>$C80</formula>
    </cfRule>
  </conditionalFormatting>
  <conditionalFormatting sqref="A81:B81">
    <cfRule type="cellIs" dxfId="28" priority="30" stopIfTrue="1" operator="equal">
      <formula>0</formula>
    </cfRule>
  </conditionalFormatting>
  <conditionalFormatting sqref="C82">
    <cfRule type="cellIs" dxfId="27" priority="27" stopIfTrue="1" operator="equal">
      <formula>$C81</formula>
    </cfRule>
  </conditionalFormatting>
  <conditionalFormatting sqref="A82:B82">
    <cfRule type="cellIs" dxfId="26" priority="28" stopIfTrue="1" operator="equal">
      <formula>0</formula>
    </cfRule>
  </conditionalFormatting>
  <conditionalFormatting sqref="C83">
    <cfRule type="cellIs" dxfId="25" priority="25" stopIfTrue="1" operator="equal">
      <formula>$C82</formula>
    </cfRule>
  </conditionalFormatting>
  <conditionalFormatting sqref="A83:B83">
    <cfRule type="cellIs" dxfId="24" priority="26" stopIfTrue="1" operator="equal">
      <formula>0</formula>
    </cfRule>
  </conditionalFormatting>
  <conditionalFormatting sqref="C84">
    <cfRule type="cellIs" dxfId="23" priority="23" stopIfTrue="1" operator="equal">
      <formula>$C83</formula>
    </cfRule>
  </conditionalFormatting>
  <conditionalFormatting sqref="A84:B84">
    <cfRule type="cellIs" dxfId="22" priority="24" stopIfTrue="1" operator="equal">
      <formula>0</formula>
    </cfRule>
  </conditionalFormatting>
  <conditionalFormatting sqref="C85">
    <cfRule type="cellIs" dxfId="21" priority="21" stopIfTrue="1" operator="equal">
      <formula>$C84</formula>
    </cfRule>
  </conditionalFormatting>
  <conditionalFormatting sqref="A85:B85">
    <cfRule type="cellIs" dxfId="20" priority="22" stopIfTrue="1" operator="equal">
      <formula>0</formula>
    </cfRule>
  </conditionalFormatting>
  <conditionalFormatting sqref="C86">
    <cfRule type="cellIs" dxfId="19" priority="19" stopIfTrue="1" operator="equal">
      <formula>$C85</formula>
    </cfRule>
  </conditionalFormatting>
  <conditionalFormatting sqref="A86:B86">
    <cfRule type="cellIs" dxfId="18" priority="20" stopIfTrue="1" operator="equal">
      <formula>0</formula>
    </cfRule>
  </conditionalFormatting>
  <conditionalFormatting sqref="C87">
    <cfRule type="cellIs" dxfId="17" priority="17" stopIfTrue="1" operator="equal">
      <formula>$C86</formula>
    </cfRule>
  </conditionalFormatting>
  <conditionalFormatting sqref="A87:B87">
    <cfRule type="cellIs" dxfId="16" priority="18" stopIfTrue="1" operator="equal">
      <formula>0</formula>
    </cfRule>
  </conditionalFormatting>
  <conditionalFormatting sqref="C88">
    <cfRule type="cellIs" dxfId="15" priority="15" stopIfTrue="1" operator="equal">
      <formula>$C87</formula>
    </cfRule>
  </conditionalFormatting>
  <conditionalFormatting sqref="A88:B88">
    <cfRule type="cellIs" dxfId="14" priority="16" stopIfTrue="1" operator="equal">
      <formula>0</formula>
    </cfRule>
  </conditionalFormatting>
  <conditionalFormatting sqref="C89">
    <cfRule type="cellIs" dxfId="13" priority="13" stopIfTrue="1" operator="equal">
      <formula>$C88</formula>
    </cfRule>
  </conditionalFormatting>
  <conditionalFormatting sqref="A89:B89">
    <cfRule type="cellIs" dxfId="12" priority="14" stopIfTrue="1" operator="equal">
      <formula>0</formula>
    </cfRule>
  </conditionalFormatting>
  <conditionalFormatting sqref="C90">
    <cfRule type="cellIs" dxfId="11" priority="11" stopIfTrue="1" operator="equal">
      <formula>$C89</formula>
    </cfRule>
  </conditionalFormatting>
  <conditionalFormatting sqref="A90:B90">
    <cfRule type="cellIs" dxfId="10" priority="12" stopIfTrue="1" operator="equal">
      <formula>0</formula>
    </cfRule>
  </conditionalFormatting>
  <conditionalFormatting sqref="C91">
    <cfRule type="cellIs" dxfId="9" priority="9" stopIfTrue="1" operator="equal">
      <formula>$C90</formula>
    </cfRule>
  </conditionalFormatting>
  <conditionalFormatting sqref="A91:B91">
    <cfRule type="cellIs" dxfId="8" priority="10" stopIfTrue="1" operator="equal">
      <formula>0</formula>
    </cfRule>
  </conditionalFormatting>
  <conditionalFormatting sqref="C92">
    <cfRule type="cellIs" dxfId="7" priority="7" stopIfTrue="1" operator="equal">
      <formula>$C91</formula>
    </cfRule>
  </conditionalFormatting>
  <conditionalFormatting sqref="A92:B92">
    <cfRule type="cellIs" dxfId="6" priority="8" stopIfTrue="1" operator="equal">
      <formula>0</formula>
    </cfRule>
  </conditionalFormatting>
  <conditionalFormatting sqref="C93">
    <cfRule type="cellIs" dxfId="5" priority="5" stopIfTrue="1" operator="equal">
      <formula>$C92</formula>
    </cfRule>
  </conditionalFormatting>
  <conditionalFormatting sqref="A93:B93">
    <cfRule type="cellIs" dxfId="4" priority="6" stopIfTrue="1" operator="equal">
      <formula>0</formula>
    </cfRule>
  </conditionalFormatting>
  <conditionalFormatting sqref="C94">
    <cfRule type="cellIs" dxfId="3" priority="3" stopIfTrue="1" operator="equal">
      <formula>$C93</formula>
    </cfRule>
  </conditionalFormatting>
  <conditionalFormatting sqref="A94:B94">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КПК1011080</vt:lpstr>
      <vt:lpstr>КПК1011080!Область_печати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2025-02-11T08:07:14Z</cp:lastPrinted>
  <dcterms:created xsi:type="dcterms:W3CDTF">2016-08-10T10:53:25Z</dcterms:created>
  <dcterms:modified xsi:type="dcterms:W3CDTF">2025-02-11T08:08:01Z</dcterms:modified>
</cp:coreProperties>
</file>